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50" windowWidth="12435" windowHeight="8250"/>
  </bookViews>
  <sheets>
    <sheet name="Часы" sheetId="3" r:id="rId1"/>
    <sheet name="Коробка" sheetId="4" r:id="rId2"/>
  </sheets>
  <calcPr calcId="145621"/>
</workbook>
</file>

<file path=xl/calcChain.xml><?xml version="1.0" encoding="utf-8"?>
<calcChain xmlns="http://schemas.openxmlformats.org/spreadsheetml/2006/main">
  <c r="F89" i="3" l="1"/>
  <c r="H89" i="3"/>
  <c r="F90" i="3"/>
  <c r="H90" i="3" s="1"/>
  <c r="F91" i="3"/>
  <c r="H91" i="3"/>
  <c r="F92" i="3"/>
  <c r="H92" i="3" s="1"/>
  <c r="F93" i="3"/>
  <c r="H93" i="3"/>
  <c r="F94" i="3"/>
  <c r="H94" i="3" s="1"/>
  <c r="F95" i="3"/>
  <c r="H95" i="3"/>
  <c r="F96" i="3"/>
  <c r="H96" i="3"/>
  <c r="F97" i="3"/>
  <c r="H97" i="3"/>
  <c r="F98" i="3"/>
  <c r="H98" i="3" s="1"/>
  <c r="F99" i="3"/>
  <c r="H99" i="3"/>
  <c r="F100" i="3"/>
  <c r="H100" i="3"/>
  <c r="F101" i="3"/>
  <c r="H101" i="3" s="1"/>
  <c r="F102" i="3"/>
  <c r="H102" i="3" s="1"/>
  <c r="F103" i="3"/>
  <c r="H103" i="3"/>
  <c r="F104" i="3"/>
  <c r="H104" i="3"/>
  <c r="F105" i="3"/>
  <c r="H105" i="3"/>
  <c r="F106" i="3"/>
  <c r="H106" i="3" s="1"/>
  <c r="F7" i="3" l="1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21" i="4"/>
  <c r="H21" i="4"/>
  <c r="F22" i="4"/>
  <c r="H22" i="4"/>
  <c r="F23" i="4"/>
  <c r="H23" i="4"/>
  <c r="F24" i="4"/>
  <c r="H24" i="4"/>
  <c r="F25" i="4"/>
  <c r="H25" i="4"/>
  <c r="F26" i="4"/>
  <c r="H26" i="4"/>
  <c r="F27" i="4"/>
  <c r="H27" i="4"/>
  <c r="F28" i="4"/>
  <c r="H28" i="4"/>
  <c r="F29" i="4"/>
  <c r="H29" i="4"/>
  <c r="F30" i="4"/>
  <c r="H30" i="4"/>
  <c r="H7" i="4" l="1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6" i="4"/>
  <c r="H6" i="4" s="1"/>
  <c r="I4" i="4" l="1"/>
  <c r="H31" i="3" l="1"/>
  <c r="H53" i="3"/>
  <c r="H55" i="3"/>
  <c r="H69" i="3"/>
  <c r="H71" i="3"/>
  <c r="H73" i="3"/>
  <c r="H77" i="3"/>
  <c r="H79" i="3"/>
  <c r="H81" i="3"/>
  <c r="H85" i="3"/>
  <c r="H87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4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70" i="3"/>
  <c r="H72" i="3"/>
  <c r="H74" i="3"/>
  <c r="H75" i="3"/>
  <c r="H76" i="3"/>
  <c r="H78" i="3"/>
  <c r="H80" i="3"/>
  <c r="H82" i="3"/>
  <c r="H83" i="3"/>
  <c r="H84" i="3"/>
  <c r="H86" i="3"/>
  <c r="H88" i="3"/>
  <c r="F6" i="3"/>
  <c r="H6" i="3" s="1"/>
  <c r="I4" i="3" l="1"/>
</calcChain>
</file>

<file path=xl/sharedStrings.xml><?xml version="1.0" encoding="utf-8"?>
<sst xmlns="http://schemas.openxmlformats.org/spreadsheetml/2006/main" count="131" uniqueCount="117">
  <si>
    <t>Фото</t>
  </si>
  <si>
    <t>Благодарим за то, что выбрали Нашу компанию</t>
  </si>
  <si>
    <t>www.cargo121.ru</t>
  </si>
  <si>
    <t>8 989 09 121 08</t>
  </si>
  <si>
    <t>info121cargo@gmail.com</t>
  </si>
  <si>
    <t xml:space="preserve">China, Guangzhou, Li Wan District, Zhan Qian 61
www.cargo121.ru  e-mail: info121cargo@gmail.com
Китай +8615266112188
Россия +7 989 09 121 08
</t>
  </si>
  <si>
    <t>Описание</t>
  </si>
  <si>
    <t>Мин заказ.</t>
  </si>
  <si>
    <t>Цена юани</t>
  </si>
  <si>
    <t>Цена USD</t>
  </si>
  <si>
    <t>Заказ</t>
  </si>
  <si>
    <t>Примечание</t>
  </si>
  <si>
    <t>ИТОГ USD +10%(комиссия):</t>
  </si>
  <si>
    <t>Сумма</t>
  </si>
  <si>
    <r>
      <rPr>
        <b/>
        <sz val="8"/>
        <color theme="1"/>
        <rFont val="Calibri"/>
        <family val="2"/>
        <charset val="204"/>
        <scheme val="minor"/>
      </rPr>
      <t>SMARTWATCH GT08 Европейская версия</t>
    </r>
    <r>
      <rPr>
        <sz val="8"/>
        <color theme="1"/>
        <rFont val="Calibri"/>
        <family val="2"/>
        <charset val="204"/>
        <scheme val="minor"/>
      </rPr>
      <t>. ANDROID. Процессор: MTK6261d
Дисплей: 1,54 дюйма, емкостный сенсорный экран, ЖК-экран высокой четкости TFT,Разрешение: 240 * 240, Камера, Аккумулятор емкостью 350 мАч</t>
    </r>
  </si>
  <si>
    <r>
      <rPr>
        <b/>
        <sz val="8"/>
        <color theme="1"/>
        <rFont val="Calibri"/>
        <family val="2"/>
        <charset val="204"/>
        <scheme val="minor"/>
      </rPr>
      <t>SMARTWATCH U8</t>
    </r>
    <r>
      <rPr>
        <sz val="8"/>
        <color theme="1"/>
        <rFont val="Calibri"/>
        <family val="2"/>
        <charset val="204"/>
        <scheme val="minor"/>
      </rPr>
      <t xml:space="preserve"> ANDROID. 
Дисплей: 1,54 дюйма, емкостный сенсорный экран, ЖК-экран высокой четкости TFT,Разрешение: 240 * 240, Аккумулятор емкостью 230 мАч</t>
    </r>
  </si>
  <si>
    <r>
      <rPr>
        <b/>
        <sz val="8"/>
        <color theme="1"/>
        <rFont val="Calibri"/>
        <family val="2"/>
        <charset val="204"/>
        <scheme val="minor"/>
      </rPr>
      <t>SMARTWATCH A1.</t>
    </r>
    <r>
      <rPr>
        <sz val="8"/>
        <color theme="1"/>
        <rFont val="Calibri"/>
        <family val="2"/>
        <charset val="204"/>
        <scheme val="minor"/>
      </rPr>
      <t xml:space="preserve"> ANDROID. Процессор: MTK6260A
Дисплей: 1,54 дюйма, емкостный сенсорный экран, ЖК-экран высокой четкости TFT,Разрешение: 240 * 240, Камера, Аккумулятор емкостью 380 мАч</t>
    </r>
  </si>
  <si>
    <r>
      <rPr>
        <b/>
        <sz val="8"/>
        <color theme="1"/>
        <rFont val="Calibri"/>
        <family val="2"/>
        <charset val="204"/>
        <scheme val="minor"/>
      </rPr>
      <t>SMARTWATCH FROMORO V8.</t>
    </r>
    <r>
      <rPr>
        <sz val="8"/>
        <color theme="1"/>
        <rFont val="Calibri"/>
        <family val="2"/>
        <charset val="204"/>
        <scheme val="minor"/>
      </rPr>
      <t xml:space="preserve"> ANDROID. Процессор: MTK6261D
Дисплей: 1,54 дюйма, емкостный сенсорный экран, ЖК-экран высокой четкости TFT,Разрешение: 240 * 240, Камера, Аккумулятор емкостью 280 мАч</t>
    </r>
  </si>
  <si>
    <r>
      <rPr>
        <b/>
        <sz val="8"/>
        <color rgb="FFFF0000"/>
        <rFont val="Calibri"/>
        <family val="2"/>
        <charset val="204"/>
        <scheme val="minor"/>
      </rPr>
      <t>(без GPS)</t>
    </r>
    <r>
      <rPr>
        <b/>
        <sz val="8"/>
        <color theme="1"/>
        <rFont val="Calibri"/>
        <family val="2"/>
        <charset val="204"/>
        <scheme val="minor"/>
      </rPr>
      <t>SOS Watch-Детские часы  Q50</t>
    </r>
    <r>
      <rPr>
        <sz val="8"/>
        <color theme="1"/>
        <rFont val="Calibri"/>
        <family val="2"/>
        <charset val="204"/>
        <scheme val="minor"/>
      </rPr>
      <t>. 
Дисплей: 1,54 дюйма, ЖК-экран высокой четкости TFT,Разрешение: 240 * 240, Аккумулятор емкостью 450 мАч</t>
    </r>
  </si>
  <si>
    <r>
      <rPr>
        <b/>
        <sz val="8"/>
        <color rgb="FFFF0000"/>
        <rFont val="Calibri"/>
        <family val="2"/>
        <charset val="204"/>
        <scheme val="minor"/>
      </rPr>
      <t>(C GPS)</t>
    </r>
    <r>
      <rPr>
        <b/>
        <sz val="8"/>
        <color theme="1"/>
        <rFont val="Calibri"/>
        <family val="2"/>
        <charset val="204"/>
        <scheme val="minor"/>
      </rPr>
      <t>SOS Watch-Детские часы  Q50</t>
    </r>
    <r>
      <rPr>
        <sz val="8"/>
        <color theme="1"/>
        <rFont val="Calibri"/>
        <family val="2"/>
        <charset val="204"/>
        <scheme val="minor"/>
      </rPr>
      <t>. 
Дисплей: 1,54 дюйма, ЖК-экран высокой четкости TFT,Разрешение: 240 * 240, Аккумулятор емкостью 450 мАч</t>
    </r>
  </si>
  <si>
    <r>
      <rPr>
        <b/>
        <sz val="8"/>
        <color rgb="FFFF0000"/>
        <rFont val="Calibri"/>
        <family val="2"/>
        <charset val="204"/>
        <scheme val="minor"/>
      </rPr>
      <t xml:space="preserve">(Без GPS) </t>
    </r>
    <r>
      <rPr>
        <b/>
        <sz val="8"/>
        <color theme="1"/>
        <rFont val="Calibri"/>
        <family val="2"/>
        <charset val="204"/>
        <scheme val="minor"/>
      </rPr>
      <t>SOS Watch-Детские часы Q80</t>
    </r>
    <r>
      <rPr>
        <sz val="8"/>
        <color theme="1"/>
        <rFont val="Calibri"/>
        <family val="2"/>
        <charset val="204"/>
        <scheme val="minor"/>
      </rPr>
      <t xml:space="preserve">. Процессор: MTK6260A
Дисплей: 1,54 дюйма, емкостный </t>
    </r>
    <r>
      <rPr>
        <b/>
        <sz val="8"/>
        <color rgb="FFFF0000"/>
        <rFont val="Calibri"/>
        <family val="2"/>
        <charset val="204"/>
        <scheme val="minor"/>
      </rPr>
      <t>сенсорный экран</t>
    </r>
    <r>
      <rPr>
        <sz val="8"/>
        <color theme="1"/>
        <rFont val="Calibri"/>
        <family val="2"/>
        <charset val="204"/>
        <scheme val="minor"/>
      </rPr>
      <t>, ЖК-экран высокой четкости TFT,Разрешение: 240 * 240, Камера, Аккумулятор емкостью 400 мАч.</t>
    </r>
  </si>
  <si>
    <r>
      <rPr>
        <b/>
        <sz val="8"/>
        <color rgb="FFFF0000"/>
        <rFont val="Calibri"/>
        <family val="2"/>
        <charset val="204"/>
        <scheme val="minor"/>
      </rPr>
      <t>(Без GPS)</t>
    </r>
    <r>
      <rPr>
        <b/>
        <sz val="8"/>
        <color theme="1"/>
        <rFont val="Calibri"/>
        <family val="2"/>
        <charset val="204"/>
        <scheme val="minor"/>
      </rPr>
      <t xml:space="preserve"> SOS Watch-Детские часы Q80. </t>
    </r>
    <r>
      <rPr>
        <sz val="8"/>
        <color theme="1"/>
        <rFont val="Calibri"/>
        <family val="2"/>
        <charset val="204"/>
        <scheme val="minor"/>
      </rPr>
      <t xml:space="preserve">Процессор: MTK6260A
Дисплей: 1,54 дюйма, </t>
    </r>
    <r>
      <rPr>
        <b/>
        <sz val="8"/>
        <color rgb="FFFF0000"/>
        <rFont val="Calibri"/>
        <family val="2"/>
        <charset val="204"/>
        <scheme val="minor"/>
      </rPr>
      <t>не сенсорный экран</t>
    </r>
    <r>
      <rPr>
        <sz val="8"/>
        <color theme="1"/>
        <rFont val="Calibri"/>
        <family val="2"/>
        <charset val="204"/>
        <scheme val="minor"/>
      </rPr>
      <t>, ЖК-экран высокой четкости TFT,Разрешение: 240 * 240, Камера, Аккумулятор емкостью 400 мАч.</t>
    </r>
  </si>
  <si>
    <r>
      <rPr>
        <b/>
        <sz val="8"/>
        <color theme="1"/>
        <rFont val="Calibri"/>
        <family val="2"/>
        <charset val="204"/>
        <scheme val="minor"/>
      </rPr>
      <t>GPS-SOS Watch-Детские часы Q730 (g75)</t>
    </r>
    <r>
      <rPr>
        <sz val="8"/>
        <color theme="1"/>
        <rFont val="Calibri"/>
        <family val="2"/>
        <charset val="204"/>
        <scheme val="minor"/>
      </rPr>
      <t>. Процессор: MTK6260A
Дисплей: 1,54 дюйма, сенсорный экран, ЖК-экран высокой четкости TFT,Разрешение: 240 * 240, Камера, Аккумулятор емкостью 600 мАч.</t>
    </r>
  </si>
  <si>
    <r>
      <rPr>
        <b/>
        <sz val="8"/>
        <color theme="1"/>
        <rFont val="Calibri"/>
        <family val="2"/>
        <charset val="204"/>
        <scheme val="minor"/>
      </rPr>
      <t>SMARTWATCH Q18</t>
    </r>
    <r>
      <rPr>
        <sz val="8"/>
        <color theme="1"/>
        <rFont val="Calibri"/>
        <family val="2"/>
        <charset val="204"/>
        <scheme val="minor"/>
      </rPr>
      <t>. Процессор: MTK6260A
Дисплей: 1,54 дюйма, емкостный сенсорный экран, ЖК-экран высокой четкости TFT,Разрешение: 240 * 240, Камера, Аккумулятор емкостью 500 мАч</t>
    </r>
  </si>
  <si>
    <r>
      <rPr>
        <b/>
        <sz val="8"/>
        <color theme="1"/>
        <rFont val="Calibri"/>
        <family val="2"/>
        <charset val="204"/>
        <scheme val="minor"/>
      </rPr>
      <t xml:space="preserve">SMARTWATCH Q18S. </t>
    </r>
    <r>
      <rPr>
        <sz val="8"/>
        <color theme="1"/>
        <rFont val="Calibri"/>
        <family val="2"/>
        <charset val="204"/>
        <scheme val="minor"/>
      </rPr>
      <t>Процессор: MTK6260A
Дисплей: 1,54 дюйма, емкостный сенсорный экран, ЖК-экран высокой четкости TFT,Разрешение: 240 * 240, Камера, Аккумулятор емкостью 500 мАч</t>
    </r>
  </si>
  <si>
    <r>
      <rPr>
        <b/>
        <sz val="8"/>
        <color theme="1"/>
        <rFont val="Calibri"/>
        <family val="2"/>
        <charset val="204"/>
        <scheme val="minor"/>
      </rPr>
      <t xml:space="preserve">SMARTWATCH DZ09 (YZL-005). </t>
    </r>
    <r>
      <rPr>
        <sz val="8"/>
        <color theme="1"/>
        <rFont val="Calibri"/>
        <family val="2"/>
        <charset val="204"/>
        <scheme val="minor"/>
      </rPr>
      <t>Bluetooth. Дисплей: 1,54 дюйма, емкостный сенсорный экран, ЖК-экран высокой четкости TFT,Разрешение: 240 * 240, Камера.</t>
    </r>
  </si>
  <si>
    <r>
      <rPr>
        <b/>
        <sz val="8"/>
        <color theme="1"/>
        <rFont val="Calibri"/>
        <family val="2"/>
        <charset val="204"/>
        <scheme val="minor"/>
      </rPr>
      <t>SMARTWATCH M26</t>
    </r>
    <r>
      <rPr>
        <sz val="8"/>
        <color theme="1"/>
        <rFont val="Calibri"/>
        <family val="2"/>
        <charset val="204"/>
        <scheme val="minor"/>
      </rPr>
      <t>. Процессор: MTK6260A
Дисплей: 1,54 дюйма, емкостный сенсорный экран, ЖК-экран высокой четкости TFT,Разрешение: 240 * 240, Камера, Аккумулятор емкостью 500 мАч</t>
    </r>
  </si>
  <si>
    <r>
      <rPr>
        <b/>
        <sz val="8"/>
        <color theme="1"/>
        <rFont val="Calibri"/>
        <family val="2"/>
        <charset val="204"/>
        <scheme val="minor"/>
      </rPr>
      <t>SMARTWATCH Х6</t>
    </r>
    <r>
      <rPr>
        <sz val="8"/>
        <color theme="1"/>
        <rFont val="Calibri"/>
        <family val="2"/>
        <charset val="204"/>
        <scheme val="minor"/>
      </rPr>
      <t>. Процессор: MTK6261D
Дисплей: 1,54 дюйма, емкостный сенсорный экран, ЖК-экран высокой четкости TFT,Разрешение: 240 * 240, Камера, Аккумулятор емкостью 450 мАч</t>
    </r>
  </si>
  <si>
    <r>
      <rPr>
        <b/>
        <sz val="8"/>
        <color theme="1"/>
        <rFont val="Calibri"/>
        <family val="2"/>
        <charset val="204"/>
        <scheme val="minor"/>
      </rPr>
      <t>SMARTWATCH Y1.</t>
    </r>
    <r>
      <rPr>
        <sz val="8"/>
        <color theme="1"/>
        <rFont val="Calibri"/>
        <family val="2"/>
        <charset val="204"/>
        <scheme val="minor"/>
      </rPr>
      <t xml:space="preserve"> Процессор: MTK6261D
Дисплей: 1,54 дюйма, емкостный сенсорный экран, ЖК-экран высокой четкости TFT,Разрешение: 240 * 240, Камера, Аккумулятор емкостью 380 мАч</t>
    </r>
  </si>
  <si>
    <r>
      <rPr>
        <b/>
        <sz val="8"/>
        <color theme="1"/>
        <rFont val="Calibri"/>
        <family val="2"/>
        <charset val="204"/>
        <scheme val="minor"/>
      </rPr>
      <t>SMARTWATCH X3.</t>
    </r>
    <r>
      <rPr>
        <sz val="8"/>
        <color theme="1"/>
        <rFont val="Calibri"/>
        <family val="2"/>
        <charset val="204"/>
        <scheme val="minor"/>
      </rPr>
      <t xml:space="preserve"> Bluetooth. Процессор: MTK6261D
Дисплей: 1,54 дюйма, емкостный сенсорный экран, ЖК-экран высокой четкости TFT,Разрешение: 240 * 240, Камера, Аккумулятор емкостью 380 мАч</t>
    </r>
  </si>
  <si>
    <r>
      <rPr>
        <b/>
        <sz val="8"/>
        <color theme="1"/>
        <rFont val="Calibri"/>
        <family val="2"/>
        <charset val="204"/>
        <scheme val="minor"/>
      </rPr>
      <t>SMARTWATCH S7.</t>
    </r>
    <r>
      <rPr>
        <sz val="8"/>
        <color theme="1"/>
        <rFont val="Calibri"/>
        <family val="2"/>
        <charset val="204"/>
        <scheme val="minor"/>
      </rPr>
      <t xml:space="preserve">  Bluetooth. Процессор: MTK6261D
Дисплей: 1,54 дюйма, емкостный сенсорный экран, ЖК-экран высокой четкости TFT,Разрешение: 240 * 240, Камера, Аккумулятор емкостью 380 мАч</t>
    </r>
  </si>
  <si>
    <t>Часы LED</t>
  </si>
  <si>
    <t>Мин Заказ</t>
  </si>
  <si>
    <r>
      <rPr>
        <b/>
        <sz val="8"/>
        <color theme="1"/>
        <rFont val="Calibri"/>
        <family val="2"/>
        <charset val="204"/>
        <scheme val="minor"/>
      </rPr>
      <t xml:space="preserve"> Skmei/时刻美 1155 / 1155В</t>
    </r>
    <r>
      <rPr>
        <sz val="8"/>
        <color theme="1"/>
        <rFont val="Calibri"/>
        <family val="2"/>
        <charset val="204"/>
        <scheme val="minor"/>
      </rPr>
      <t>,  ABS пластик + эластичный корпус PU, высококачественный ремешок PU, утолщение плюс твердое зеркало из смолы, нижняя крышка из нержавеющей стали, пряжка из нержавеющей стали, вес 100 г</t>
    </r>
  </si>
  <si>
    <t xml:space="preserve"> SKMEI(时刻美）1227, Bluetooth smar twatch.  Корпус ABS, ремешок PU, зеркало смолы, нижняя крышка нержавеющей стали, пряжка нержавеющей стали, вес 100 г</t>
  </si>
  <si>
    <t>SKMEI(时刻美）1025, Корпус ABS, ремешок PU, утолщенный плюс зеркало из твердого стекла, нижняя крышка из нержавеющей стали, пряжка из нержавеющей стали, вес 50 г</t>
  </si>
  <si>
    <t>SKMEI(时刻美）1213/1212, Корпус ABS, ремешок PU, утолщенный плюс зеркало из твердого стекла, нижняя крышка из нержавеющей стали, пряжка из нержавеющей стали, вес 44 г</t>
  </si>
  <si>
    <t>SKMEI(时刻美）1016,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</si>
  <si>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SKMEI(时刻美）1219, Корпус ABS, ремешок PU, утолщенный плюс зеркало из твердого стекла, нижняя крышка из нержавеющей стали, пряжка из нержавеющей стали, вес 66 г</t>
  </si>
  <si>
    <t>SKMEI(时刻美）1068,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</si>
  <si>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SKMEI(时刻美）1142/1193,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</si>
  <si>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SKMEI(时刻美）1243,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</si>
  <si>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SKMEI(时刻美）1257,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</si>
  <si>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SKMEI(时刻美）1250, Bluetooth smar twatch.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</si>
  <si>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SKMEI(时刻美）1258/1266,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</si>
  <si>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SKMEI(时刻美）1180с фитнес трекером.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</si>
  <si>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SKMEI(时刻美）1029, Корпус ABS, ремешок PU, утолщенный плюс зеркало из твердого стекла, нижняя крышка из нержавеющей стали, пряжка из нержавеющей стали, вес</t>
  </si>
  <si>
    <t>SKMEI(时刻美）0955/1008/1061.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</si>
  <si>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SKMEI(时刻美）0989.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</si>
  <si>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SKMEI(时刻美）9128. Корпус из цинкового сплава, высококачественный силиконовый ремешок, утолщенное закаленное зеркало из стекла, нижняя крышка из нержавеющей стали, пряжка из нержавеющей стали, вес 80 г</t>
  </si>
  <si>
    <t>SKMEI(时刻美）9106. Корпус из цинкового сплава, высококачественный кожаный ремешок, утолщенное закаленное зеркало из стекла, нижняя крышка из нержавеющей стали, пряжка из нержавеющей стали, вес 140 г</t>
  </si>
  <si>
    <t>SKMEI(时刻美）1206. Корпус ABS, ремешок PU, утолщенный плюс зеркало из твердого стекла, нижняя крышка из нержавеющей стали, пряжка из нержавеющей стали, вес</t>
  </si>
  <si>
    <t>SKMEI(时刻美）1189.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</si>
  <si>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SKMEI(时刻美）1155B. Корпус ABS, ремешок PU, утолщенный плюс зеркало из твердого стекла, нижняя крышка из нержавеющей стали, пряжка из нержавеющей стали, вес 72 г</t>
  </si>
  <si>
    <t>SKMEI(时刻美）1231. С компасом.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</si>
  <si>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SKMEI(时刻美）1246.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</si>
  <si>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SKMEI(时刻美）9068. Корпус ABS, ремешок PU, утолщенный плюс зеркало из твердого стекла, нижняя крышка из нержавеющей стали, пряжка из нержавеющей стали, вес 50 г</t>
  </si>
  <si>
    <t>SKMEI(时刻美）1119. Корпус ABS, ремешок PU, утолщенный плюс зеркало из твердого стекла, нижняя крышка из нержавеющей стали, пряжка из нержавеющей стали, вес 50 г</t>
  </si>
  <si>
    <t>SKMEI(时刻美）1085.  Корпус из сплава, высококачественный кожаный ремешок, утолщенное закаленное зеркало из стекла, нижняя крышка из нержавеющей стали, пряжка из нержавеющей стали, вес 60 г</t>
  </si>
  <si>
    <t>SKMEI(时刻美）9117.  Корпус из сплава, высококачественный кожаный ремешок, утолщенное закаленное зеркало из стекла, нижняя крышка из нержавеющей стали, пряжка из нержавеющей стали, вес 60 г</t>
  </si>
  <si>
    <t>SKMEI(时刻美）9083.  Корпус из сплава, высококачественный кожаный ремешок, утолщенное закаленное зеркало из стекла, нижняя крышка из нержавеющей стали, пряжка из нержавеющей стали, вес 50 г</t>
  </si>
  <si>
    <t>SKMEI(时刻美）1100.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</si>
  <si>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SKMEI(时刻美）1268/1267Корпус ABS, ремешок PU, утолщенный плюс зеркало из твердого стекла, нижняя крышка из нержавеющей стали, пряжка из нержавеющей стали, вес 63/51 г</t>
  </si>
  <si>
    <t>SKMEI(时刻美）1162.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</si>
  <si>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SKMEI(时刻美）1131. IP - черное покрытие Zn , случай сплава, черный цинковым сплавом IP - ремешок, закаленное стекло толщиной зеркало, из нержавеющей стали нижняя крышка, пряжка, вес 200 г</t>
  </si>
  <si>
    <t>SKMEI(时刻美）1043. Корпус ABS, ремешок PU, утолщенный плюс зеркало из твердого стекла, нижняя крышка из нержавеющей стали, пряжка из нержавеющей стали, вес 50 г</t>
  </si>
  <si>
    <t>SKMEI(时刻美）1050. На солнечной батарее.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</si>
  <si>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SKMEI(时刻美）1146.  Корпус из оцинкованного сплава, ремешок из нержавеющей стали, утолщенное закаленное зеркало из стекла, нижняя крышка из нержавеющей стали, пряжка из нержавеющей стали, вес 150 г</t>
  </si>
  <si>
    <t>SKMEI(时刻美）9096.  Корпус из цинкового сплава, ремень из сплава цинка, утолщенное отвержденное зеркало из стекла, нижняя крышка из нержавеющей стали, пряжка из нержавеющей стали, вес 200 г</t>
  </si>
  <si>
    <t>SKMEI(时刻美）1032. Корпус сплава, ремень из твердого сплава, утолщенное стекло из закаленного стекла, нижняя крышка из нержавеющей стали, пряжка из нержавеющей стали, вес 150 г</t>
  </si>
  <si>
    <t>SKMEI(时刻美）1064. Корпус ABS, ремешок PU, утолщенный плюс зеркало из твердого стекла, нижняя крышка из нержавеющей стали, пряжка из нержавеющей стали, вес 100 г</t>
  </si>
  <si>
    <t>SKMEI(时刻美）1123. Корпус из цинкового сплава, высококачественный ремешок из нержавеющей стали, утолщенное закаленное зеркало из стекла, нижняя крышка из нержавеющей стали, пряжка из нержавеющей стали, вес 60 г</t>
  </si>
  <si>
    <t>SKMEI(时刻美）1155. Корпус ABS, ремешок PU, утолщенный плюс зеркало из твердого стекла, нижняя крышка из нержавеющей стали, пряжка из нержавеющей стали, вес 100 г</t>
  </si>
  <si>
    <t>SKMEI(时刻美）1163.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</si>
  <si>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SKMEI(时刻美）1220. Корпус ABS, ремешок PU, утолщенный плюс зеркало из твердого стекла, нижняя крышка из нержавеющей стали, пряжка из нержавеющей стали, вес 100 г</t>
  </si>
  <si>
    <t>SKMEI(时刻美）9115. Корпус из цинкового сплава, высококачественный кожаный ремешок, утолщенное закаленное зеркало из стекла, нижняя крышка из нержавеющей стали, пряжка из нержавеющей стали, вес 100 г</t>
  </si>
  <si>
    <t>SKMEI(时刻美）1077.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</si>
  <si>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SKMEI(时刻美）9108.  Корпус из оцинкованного сплава, оцинкованный сплав, утолщенное закаленное зеркало, нижняя крышка из нержавеющей стали, пряжка из нержавеющей стали, вес 150 г</t>
  </si>
  <si>
    <t>SKMEI(时刻美）0993. Корпус сплава, ремень из твердого сплава, утолщенное стекло из закаленного стекла, нижняя крышка из нержавеющей стали, пряжка из нержавеющей стали, вес 200 г</t>
  </si>
  <si>
    <t>SKMEI(时刻美）1157. Корпус ABS, ремешок PU, утолщенный плюс зеркало из твердого стекла, нижняя крышка из нержавеющей стали, пряжка из нержавеющей стали, вес 53 г</t>
  </si>
  <si>
    <t>SKMEI(时刻美）9075.  Корпус из цинкового сплава, кожаный ремешок, утолщенное стекло из закаленного стекла, нижняя крышка из нержавеющей стали, пряжка из нержавеющей стали, вес 60 г</t>
  </si>
  <si>
    <t>SKMEI(时刻美）1182/1181/1185. Корпус из цинкового сплава, ремешок из нержавеющей стали, стекло с высоким прозрачным стеклом, нижняя крышка из нержавеющей стали, пряжка из нержавеющей стали, вес 48/55/35 г</t>
  </si>
  <si>
    <t>SKMEI(时刻美）1260.  Пластмассовый корпус из белого сплава из цинкового сплава, нержавеющая сталь, нержавеющая сталь, нержавеющая сталь, нержавеющая сталь, нержавеющая сталь, пряжка из нержавеющей стали, вес 90 г</t>
  </si>
  <si>
    <t>SKMEI(时刻美）1114. Корпус ABS, ремешок PU, утолщенный плюс зеркало из твердого стекла, нижняя крышка из нержавеющей стали, пряжка из нержавеющей стали, вес 40 г</t>
  </si>
  <si>
    <t>SKMEI(时刻美）0992. Корпус из сплава, кожаный ремешок, утолщенное закаленное зеркало, нижняя крышка из нержавеющей стали, пряжка из нержавеющей стали, вес 60 г</t>
  </si>
  <si>
    <t>SKMEI(时刻美）B15P Фитнестрекер. Корпус ABS, ремешок PU, утолщенный плюс , вес 30 г</t>
  </si>
  <si>
    <t>SKMEI(时刻美）9133.  Корпус из цинкового сплава, нейлоновый ремешок, утолщенное закаленное зеркало из стекла, нижняя крышка из нержавеющей стали, пряжка из нержавеющей стали, вес 55 г</t>
  </si>
  <si>
    <t>SKMEI(时刻美）6911.  Корпус из цинкового сплава, высококачественный силиконовый ремешок, утолщенное закаленное зеркало из стекла, нижняя крышка из нержавеющей стали, пряжка из нержавеющей стали, вес 60 г</t>
  </si>
  <si>
    <t>SKMEI(时刻美）1274. Корпус ABS, ремешок PU, утолщенный плюс зеркало из твердого стекла, нижняя крышка из нержавеющей стали, пряжка из нержавеющей стали, вес 79 г</t>
  </si>
  <si>
    <t>SKMEI(时刻美）1281. Корпус ABS, ремешок PU, утолщенный плюс зеркало из твердого стекла, нижняя крышка из нержавеющей стали, пряжка из нержавеющей стали, вес 32 г</t>
  </si>
  <si>
    <t>SKMEI(时刻美）0926.  Корпус из цинкового сплава, ремень из сплава цинка, утолщенное отвержденное зеркало из стекла, нижняя крышка из нержавеющей стали, пряжка из нержавеющей стали, вес 100 г</t>
  </si>
  <si>
    <t>SKMEI(时刻美）1099. Корпус ПК, высококачественный пластиковый ремешок из PU, нижняя крышка из нержавеющей стали, пряжка из нержавеющей стали, вес 40 г</t>
  </si>
  <si>
    <t>SKMEI(时刻美）0817. Корпус ABS, ремешок PU, утолщенный плюс зеркало из твердого стекла, нижняя крышка из нержавеющей стали, пряжка из нержавеющей стали, вес 100 г</t>
  </si>
  <si>
    <t>SKMEI(时刻美）L28T Bluetooth smartwatch. Корпус ABS, ремешок PU, утолщенный плюс зеркало из твердого стекла, нижняя крышка из нержавеющей стали, пряжка из нержавеющей стали, вес 100 г</t>
  </si>
  <si>
    <t>SKMEI(时刻美）0983. Корпус ABS, ремешок PU, утолщенный плюс зеркало из твердого стекла, нижняя крышка из нержавеющей стали, пряжка из нержавеющей стали, вес 70 г</t>
  </si>
  <si>
    <t>SKMEI(时刻美）1103. Корпус ABS, ремешок PU, утолщенный плюс зеркало из твердого стекла, нижняя крышка из нержавеющей стали, пряжка из нержавеющей стали, вес 150 г</t>
  </si>
  <si>
    <t>SKMEI(时刻美）0821.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</si>
  <si>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SKMEI(时刻美）1176.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</si>
  <si>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SKMEI(时刻美）1230.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</si>
  <si>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SKMEI(时刻美）1096.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</si>
  <si>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SKMEI(时刻美）0890.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</si>
  <si>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SKMEI(时刻美）1179. Корпус ABS, ремешок PU, утолщенный плюс зеркало из твердого стекла, нижняя крышка из нержавеющей стали, пряжка из нержавеющей стали, вес 150 г</t>
  </si>
  <si>
    <t>SKMEI(时刻美）1204. Корпус ABS, ремешок PU, утолщенный плюс зеркало из твердого стекла, нижняя крышка из нержавеющей стали, пряжка из нержавеющей стали, вес 150 г.</t>
  </si>
  <si>
    <t>SKMEI(时刻美）1013. Корпус ABS, ремешок PU, утолщенный плюс зеркало из твердого стекла, нижняя крышка из нержавеющей стали, пряжка из нержавеющей стали, вес 100 г</t>
  </si>
  <si>
    <t>SKMEI(时刻美）W03.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</si>
  <si>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SKMEI(时刻美）1136.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</si>
  <si>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SKMEI(时刻美）1033. Корпус из сплава цинка, высококачественный ремешок из PU, утолщенное закаленное зеркало из стекла, нижняя крышка из нержавеющей стали, пряжка из нержавеющей стали, вес 100 г</t>
  </si>
  <si>
    <t>SKMEI(时刻美）9148. Корпус ABS, ремешок PU, утолщенный плюс зеркало из твердого стекла, нижняя крышка из нержавеющей стали, пряжка из нержавеющей стали, вес 72 г</t>
  </si>
  <si>
    <t>SKMEI(时刻美）1090. Корпус ABS, ремешок PU, утолщенный плюс зеркало из твердого стекла, нижняя крышка из нержавеющей стали, пряжка из нержавеющей стали, вес 100 г</t>
  </si>
  <si>
    <t>SKMEI(时刻美）L38i Фитнестрекер.Пластиковый корпус, ремень TPU, вес 100 г</t>
  </si>
  <si>
    <t>SKMEI(时刻美）9129. Корпус ABS, ремешок PU, утолщенный плюс зеркало из твердого стекла, нижняя крышка из нержавеющей стали, пряжка из нержавеющей стали, вес 100 г</t>
  </si>
  <si>
    <t>SKMEI(时刻美）0921. Корпус ABS, ремешок PU, утолщенный плюс зеркало из твердого стекла, нижняя крышка из нержавеющей стали, пряжка из нержавеющей стали, вес 80 г</t>
  </si>
  <si>
    <t>SKMEI(时刻美）1001.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</si>
  <si>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SKMEI(时刻美）0951. Корпус ABS, ремешок PU, утолщенный плюс зеркало из твердого стекла, нижняя крышка из нержавеющей стали, пряжка из нержавеющей стали, вес 60 г</t>
  </si>
  <si>
    <t>SKMEI(时刻美）1082. Корпус ABS, ремешок PU, утолщенный плюс зеркало из твердого стекла, нижняя крышка из нержавеющей стали, пряжка из нержавеющей стали, вес 150 г</t>
  </si>
  <si>
    <t>Часы фирмы  SKMEI идут без коробки. Она приобретается отдельно. Исключение толькго фитнес-трекеры.</t>
  </si>
  <si>
    <t>Упаковка идет отдельно. Стоимость от 2юаней до 4х за штуку.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</si>
</sst>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[$$-409]* #,##0.00_ ;_-[$$-409]* \-#,##0.00\ ;_-[$$-409]* &quot;-&quot;??_ ;_-@_ "/>
    <numFmt numFmtId="165" formatCode="_ [$¥-804]* #,##0.00_ ;_ [$¥-804]* \-#,##0.00_ ;_ [$¥-804]* &quot;-&quot;??_ ;_ @_ "/>
  </numFmts>
  <fonts count="19" x14ac:knownFonts="1">
    <font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i/>
      <sz val="11"/>
      <color rgb="FFFFFF00"/>
      <name val="Calibri"/>
      <family val="2"/>
      <charset val="204"/>
      <scheme val="minor"/>
    </font>
    <font>
      <b/>
      <u/>
      <sz val="11"/>
      <color rgb="FFFFFF00"/>
      <name val="Calibri"/>
      <family val="2"/>
      <charset val="204"/>
      <scheme val="minor"/>
    </font>
    <font>
      <b/>
      <sz val="11"/>
      <color rgb="FFFFFF0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2"/>
      <name val="Calibri"/>
      <family val="2"/>
      <charset val="204"/>
      <scheme val="minor"/>
    </font>
    <font>
      <b/>
      <i/>
      <sz val="11"/>
      <color theme="2"/>
      <name val="Calibri"/>
      <family val="2"/>
      <charset val="204"/>
      <scheme val="minor"/>
    </font>
    <font>
      <b/>
      <u/>
      <sz val="11"/>
      <color theme="2"/>
      <name val="Calibri"/>
      <family val="2"/>
      <charset val="204"/>
      <scheme val="minor"/>
    </font>
    <font>
      <b/>
      <sz val="11"/>
      <color theme="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i/>
      <sz val="14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68">
    <xf numFmtId="0" fontId="0" fillId="0" borderId="0" xfId="0"/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64" fontId="0" fillId="0" borderId="0" xfId="0" applyNumberFormat="1"/>
    <xf numFmtId="0" fontId="2" fillId="0" borderId="0" xfId="0" applyFont="1" applyBorder="1" applyAlignment="1">
      <alignment horizontal="center" vertical="center" wrapText="1"/>
    </xf>
    <xf numFmtId="0" fontId="6" fillId="0" borderId="0" xfId="0" applyFont="1" applyFill="1" applyBorder="1" applyAlignment="1"/>
    <xf numFmtId="0" fontId="7" fillId="0" borderId="0" xfId="1" applyFont="1" applyFill="1" applyBorder="1" applyAlignment="1"/>
    <xf numFmtId="0" fontId="8" fillId="0" borderId="0" xfId="0" applyFont="1" applyFill="1" applyBorder="1" applyAlignment="1"/>
    <xf numFmtId="0" fontId="8" fillId="0" borderId="0" xfId="1" applyFont="1" applyFill="1" applyBorder="1" applyAlignment="1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3" borderId="0" xfId="0" applyFill="1"/>
    <xf numFmtId="0" fontId="4" fillId="0" borderId="1" xfId="0" applyFont="1" applyBorder="1" applyAlignment="1">
      <alignment horizontal="center" vertical="center" wrapText="1"/>
    </xf>
    <xf numFmtId="0" fontId="5" fillId="0" borderId="1" xfId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3" fillId="0" borderId="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0" fillId="0" borderId="0" xfId="0" applyBorder="1"/>
    <xf numFmtId="164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65" fontId="14" fillId="0" borderId="1" xfId="0" applyNumberFormat="1" applyFont="1" applyBorder="1" applyAlignment="1">
      <alignment horizontal="center" vertical="center" wrapText="1"/>
    </xf>
    <xf numFmtId="165" fontId="14" fillId="0" borderId="5" xfId="0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164" fontId="2" fillId="2" borderId="7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164" fontId="8" fillId="3" borderId="10" xfId="1" applyNumberFormat="1" applyFont="1" applyFill="1" applyBorder="1" applyAlignment="1"/>
    <xf numFmtId="0" fontId="2" fillId="2" borderId="0" xfId="0" applyFont="1" applyFill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0" fillId="3" borderId="0" xfId="0" applyNumberFormat="1" applyFill="1"/>
    <xf numFmtId="0" fontId="2" fillId="2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2" fillId="5" borderId="7" xfId="0" applyFont="1" applyFill="1" applyBorder="1" applyAlignment="1">
      <alignment horizontal="center" vertical="center" wrapText="1"/>
    </xf>
    <xf numFmtId="164" fontId="2" fillId="2" borderId="0" xfId="0" applyNumberFormat="1" applyFont="1" applyFill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165" fontId="3" fillId="0" borderId="0" xfId="0" applyNumberFormat="1" applyFont="1"/>
    <xf numFmtId="0" fontId="16" fillId="0" borderId="1" xfId="1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5" fontId="14" fillId="0" borderId="1" xfId="0" applyNumberFormat="1" applyFont="1" applyFill="1" applyBorder="1" applyAlignment="1">
      <alignment horizontal="center" vertical="center" wrapText="1"/>
    </xf>
    <xf numFmtId="164" fontId="14" fillId="0" borderId="5" xfId="0" applyNumberFormat="1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3" borderId="0" xfId="0" applyFont="1" applyFill="1" applyAlignment="1">
      <alignment horizontal="center" wrapText="1"/>
    </xf>
    <xf numFmtId="0" fontId="10" fillId="3" borderId="0" xfId="0" applyFont="1" applyFill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left" indent="7"/>
    </xf>
    <xf numFmtId="0" fontId="13" fillId="3" borderId="0" xfId="1" applyFont="1" applyFill="1" applyBorder="1" applyAlignment="1">
      <alignment horizontal="left" indent="6"/>
    </xf>
    <xf numFmtId="0" fontId="6" fillId="3" borderId="8" xfId="1" applyFont="1" applyFill="1" applyBorder="1" applyAlignment="1">
      <alignment horizontal="left" indent="12"/>
    </xf>
    <xf numFmtId="0" fontId="6" fillId="3" borderId="9" xfId="1" applyFont="1" applyFill="1" applyBorder="1" applyAlignment="1">
      <alignment horizontal="left" indent="12"/>
    </xf>
    <xf numFmtId="0" fontId="11" fillId="3" borderId="0" xfId="0" applyFont="1" applyFill="1" applyBorder="1" applyAlignment="1">
      <alignment horizontal="center"/>
    </xf>
    <xf numFmtId="0" fontId="12" fillId="3" borderId="0" xfId="1" applyFont="1" applyFill="1" applyBorder="1" applyAlignment="1">
      <alignment horizontal="center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png"/><Relationship Id="rId2" Type="http://schemas.openxmlformats.org/officeDocument/2006/relationships/image" Target="../media/image10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885825</xdr:colOff>
      <xdr:row>4</xdr:row>
      <xdr:rowOff>47625</xdr:rowOff>
    </xdr:to>
    <xdr:pic>
      <xdr:nvPicPr>
        <xdr:cNvPr id="1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26670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025" name="AutoShape 1" descr="1465-_07"/>
        <xdr:cNvSpPr>
          <a:spLocks noChangeAspect="1" noChangeArrowheads="1"/>
        </xdr:cNvSpPr>
      </xdr:nvSpPr>
      <xdr:spPr bwMode="auto">
        <a:xfrm>
          <a:off x="257175" y="202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57980</xdr:colOff>
      <xdr:row>5</xdr:row>
      <xdr:rowOff>0</xdr:rowOff>
    </xdr:from>
    <xdr:to>
      <xdr:col>1</xdr:col>
      <xdr:colOff>781050</xdr:colOff>
      <xdr:row>5</xdr:row>
      <xdr:rowOff>868055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155" y="1152525"/>
          <a:ext cx="723070" cy="868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</xdr:row>
      <xdr:rowOff>0</xdr:rowOff>
    </xdr:from>
    <xdr:to>
      <xdr:col>1</xdr:col>
      <xdr:colOff>781050</xdr:colOff>
      <xdr:row>6</xdr:row>
      <xdr:rowOff>885369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2047875"/>
          <a:ext cx="714375" cy="885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685800</xdr:colOff>
      <xdr:row>7</xdr:row>
      <xdr:rowOff>881476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2943225"/>
          <a:ext cx="685800" cy="88147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</xdr:row>
      <xdr:rowOff>0</xdr:rowOff>
    </xdr:from>
    <xdr:to>
      <xdr:col>1</xdr:col>
      <xdr:colOff>740157</xdr:colOff>
      <xdr:row>8</xdr:row>
      <xdr:rowOff>885825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6" y="3838575"/>
          <a:ext cx="740156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9</xdr:row>
      <xdr:rowOff>37094</xdr:rowOff>
    </xdr:from>
    <xdr:to>
      <xdr:col>1</xdr:col>
      <xdr:colOff>752476</xdr:colOff>
      <xdr:row>9</xdr:row>
      <xdr:rowOff>876652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1" y="4771019"/>
          <a:ext cx="685800" cy="83955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</xdr:row>
      <xdr:rowOff>0</xdr:rowOff>
    </xdr:from>
    <xdr:to>
      <xdr:col>1</xdr:col>
      <xdr:colOff>817217</xdr:colOff>
      <xdr:row>11</xdr:row>
      <xdr:rowOff>847725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6" y="5629275"/>
          <a:ext cx="817216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12</xdr:row>
      <xdr:rowOff>28575</xdr:rowOff>
    </xdr:from>
    <xdr:to>
      <xdr:col>1</xdr:col>
      <xdr:colOff>806317</xdr:colOff>
      <xdr:row>12</xdr:row>
      <xdr:rowOff>879263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6553200"/>
          <a:ext cx="739642" cy="850688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10</xdr:row>
      <xdr:rowOff>19049</xdr:rowOff>
    </xdr:from>
    <xdr:to>
      <xdr:col>1</xdr:col>
      <xdr:colOff>790575</xdr:colOff>
      <xdr:row>10</xdr:row>
      <xdr:rowOff>887558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5648324"/>
          <a:ext cx="704850" cy="86850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</xdr:row>
      <xdr:rowOff>9526</xdr:rowOff>
    </xdr:from>
    <xdr:to>
      <xdr:col>1</xdr:col>
      <xdr:colOff>783886</xdr:colOff>
      <xdr:row>13</xdr:row>
      <xdr:rowOff>885825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324851"/>
          <a:ext cx="736261" cy="87629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14</xdr:row>
      <xdr:rowOff>0</xdr:rowOff>
    </xdr:from>
    <xdr:to>
      <xdr:col>1</xdr:col>
      <xdr:colOff>781050</xdr:colOff>
      <xdr:row>14</xdr:row>
      <xdr:rowOff>866775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9210675"/>
          <a:ext cx="666750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15</xdr:row>
      <xdr:rowOff>28576</xdr:rowOff>
    </xdr:from>
    <xdr:to>
      <xdr:col>1</xdr:col>
      <xdr:colOff>809625</xdr:colOff>
      <xdr:row>15</xdr:row>
      <xdr:rowOff>864916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0134601"/>
          <a:ext cx="733425" cy="83634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16</xdr:row>
      <xdr:rowOff>0</xdr:rowOff>
    </xdr:from>
    <xdr:to>
      <xdr:col>1</xdr:col>
      <xdr:colOff>771823</xdr:colOff>
      <xdr:row>16</xdr:row>
      <xdr:rowOff>866775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11001375"/>
          <a:ext cx="714673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714375</xdr:colOff>
      <xdr:row>17</xdr:row>
      <xdr:rowOff>872441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11896725"/>
          <a:ext cx="714375" cy="8724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3194</xdr:rowOff>
    </xdr:from>
    <xdr:to>
      <xdr:col>1</xdr:col>
      <xdr:colOff>695325</xdr:colOff>
      <xdr:row>19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12795269"/>
          <a:ext cx="695325" cy="892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1</xdr:rowOff>
    </xdr:from>
    <xdr:to>
      <xdr:col>1</xdr:col>
      <xdr:colOff>666750</xdr:colOff>
      <xdr:row>19</xdr:row>
      <xdr:rowOff>866207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13687426"/>
          <a:ext cx="666750" cy="866206"/>
        </a:xfrm>
        <a:prstGeom prst="rect">
          <a:avLst/>
        </a:prstGeom>
      </xdr:spPr>
    </xdr:pic>
    <xdr:clientData/>
  </xdr:twoCellAnchor>
  <xdr:twoCellAnchor editAs="oneCell">
    <xdr:from>
      <xdr:col>1</xdr:col>
      <xdr:colOff>38059</xdr:colOff>
      <xdr:row>20</xdr:row>
      <xdr:rowOff>0</xdr:rowOff>
    </xdr:from>
    <xdr:to>
      <xdr:col>1</xdr:col>
      <xdr:colOff>762000</xdr:colOff>
      <xdr:row>20</xdr:row>
      <xdr:rowOff>880865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34" y="14582775"/>
          <a:ext cx="723941" cy="88086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21</xdr:row>
      <xdr:rowOff>19051</xdr:rowOff>
    </xdr:from>
    <xdr:to>
      <xdr:col>1</xdr:col>
      <xdr:colOff>800100</xdr:colOff>
      <xdr:row>21</xdr:row>
      <xdr:rowOff>886211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5497176"/>
          <a:ext cx="714375" cy="86716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22</xdr:row>
      <xdr:rowOff>28575</xdr:rowOff>
    </xdr:from>
    <xdr:to>
      <xdr:col>1</xdr:col>
      <xdr:colOff>853757</xdr:colOff>
      <xdr:row>22</xdr:row>
      <xdr:rowOff>885544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6402050"/>
          <a:ext cx="806132" cy="85696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47627</xdr:colOff>
      <xdr:row>23</xdr:row>
      <xdr:rowOff>22116</xdr:rowOff>
    </xdr:from>
    <xdr:to>
      <xdr:col>1</xdr:col>
      <xdr:colOff>838200</xdr:colOff>
      <xdr:row>23</xdr:row>
      <xdr:rowOff>876299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2" y="17290941"/>
          <a:ext cx="790573" cy="85418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23</xdr:row>
      <xdr:rowOff>890314</xdr:rowOff>
    </xdr:from>
    <xdr:to>
      <xdr:col>1</xdr:col>
      <xdr:colOff>309837</xdr:colOff>
      <xdr:row>24</xdr:row>
      <xdr:rowOff>285750</xdr:rowOff>
    </xdr:to>
    <xdr:sp macro="" textlink="">
      <xdr:nvSpPr>
        <xdr:cNvPr id="108" name="AutoShape 1" descr="1465-_07"/>
        <xdr:cNvSpPr>
          <a:spLocks noChangeAspect="1" noChangeArrowheads="1"/>
        </xdr:cNvSpPr>
      </xdr:nvSpPr>
      <xdr:spPr bwMode="auto">
        <a:xfrm>
          <a:off x="276226" y="18159139"/>
          <a:ext cx="290786" cy="290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85726</xdr:colOff>
      <xdr:row>24</xdr:row>
      <xdr:rowOff>22116</xdr:rowOff>
    </xdr:from>
    <xdr:to>
      <xdr:col>1</xdr:col>
      <xdr:colOff>785429</xdr:colOff>
      <xdr:row>24</xdr:row>
      <xdr:rowOff>876299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18186291"/>
          <a:ext cx="699703" cy="85418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25</xdr:row>
      <xdr:rowOff>55744</xdr:rowOff>
    </xdr:from>
    <xdr:to>
      <xdr:col>1</xdr:col>
      <xdr:colOff>800538</xdr:colOff>
      <xdr:row>25</xdr:row>
      <xdr:rowOff>876300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19115269"/>
          <a:ext cx="781487" cy="82055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19052</xdr:colOff>
      <xdr:row>26</xdr:row>
      <xdr:rowOff>21214</xdr:rowOff>
    </xdr:from>
    <xdr:to>
      <xdr:col>1</xdr:col>
      <xdr:colOff>755104</xdr:colOff>
      <xdr:row>26</xdr:row>
      <xdr:rowOff>856699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7" y="19976089"/>
          <a:ext cx="736052" cy="83548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27</xdr:row>
      <xdr:rowOff>21240</xdr:rowOff>
    </xdr:from>
    <xdr:to>
      <xdr:col>1</xdr:col>
      <xdr:colOff>782364</xdr:colOff>
      <xdr:row>27</xdr:row>
      <xdr:rowOff>857249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0871465"/>
          <a:ext cx="763313" cy="8360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28</xdr:row>
      <xdr:rowOff>21240</xdr:rowOff>
    </xdr:from>
    <xdr:to>
      <xdr:col>1</xdr:col>
      <xdr:colOff>764190</xdr:colOff>
      <xdr:row>28</xdr:row>
      <xdr:rowOff>857250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1766815"/>
          <a:ext cx="745139" cy="83601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19052</xdr:colOff>
      <xdr:row>29</xdr:row>
      <xdr:rowOff>21679</xdr:rowOff>
    </xdr:from>
    <xdr:to>
      <xdr:col>1</xdr:col>
      <xdr:colOff>827799</xdr:colOff>
      <xdr:row>29</xdr:row>
      <xdr:rowOff>866775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7" y="22662604"/>
          <a:ext cx="808747" cy="84509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47627</xdr:colOff>
      <xdr:row>30</xdr:row>
      <xdr:rowOff>22117</xdr:rowOff>
    </xdr:from>
    <xdr:to>
      <xdr:col>1</xdr:col>
      <xdr:colOff>820026</xdr:colOff>
      <xdr:row>30</xdr:row>
      <xdr:rowOff>876300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2" y="23558392"/>
          <a:ext cx="772399" cy="85418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19052</xdr:colOff>
      <xdr:row>31</xdr:row>
      <xdr:rowOff>20803</xdr:rowOff>
    </xdr:from>
    <xdr:to>
      <xdr:col>1</xdr:col>
      <xdr:colOff>782364</xdr:colOff>
      <xdr:row>31</xdr:row>
      <xdr:rowOff>847725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7" y="24452428"/>
          <a:ext cx="763312" cy="82692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32</xdr:row>
      <xdr:rowOff>21230</xdr:rowOff>
    </xdr:from>
    <xdr:to>
      <xdr:col>1</xdr:col>
      <xdr:colOff>764190</xdr:colOff>
      <xdr:row>32</xdr:row>
      <xdr:rowOff>857053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5348205"/>
          <a:ext cx="745139" cy="83582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66677</xdr:colOff>
      <xdr:row>33</xdr:row>
      <xdr:rowOff>38927</xdr:rowOff>
    </xdr:from>
    <xdr:to>
      <xdr:col>1</xdr:col>
      <xdr:colOff>857251</xdr:colOff>
      <xdr:row>33</xdr:row>
      <xdr:rowOff>846639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2" y="26261252"/>
          <a:ext cx="790574" cy="8077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34</xdr:row>
      <xdr:rowOff>20364</xdr:rowOff>
    </xdr:from>
    <xdr:to>
      <xdr:col>1</xdr:col>
      <xdr:colOff>800538</xdr:colOff>
      <xdr:row>34</xdr:row>
      <xdr:rowOff>838199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7138039"/>
          <a:ext cx="781487" cy="81783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19052</xdr:colOff>
      <xdr:row>35</xdr:row>
      <xdr:rowOff>21758</xdr:rowOff>
    </xdr:from>
    <xdr:to>
      <xdr:col>1</xdr:col>
      <xdr:colOff>836886</xdr:colOff>
      <xdr:row>35</xdr:row>
      <xdr:rowOff>868497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7" y="28034783"/>
          <a:ext cx="817834" cy="84673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36</xdr:row>
      <xdr:rowOff>21678</xdr:rowOff>
    </xdr:from>
    <xdr:to>
      <xdr:col>1</xdr:col>
      <xdr:colOff>800538</xdr:colOff>
      <xdr:row>36</xdr:row>
      <xdr:rowOff>866774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8930053"/>
          <a:ext cx="781487" cy="84509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37</xdr:row>
      <xdr:rowOff>19844</xdr:rowOff>
    </xdr:from>
    <xdr:to>
      <xdr:col>1</xdr:col>
      <xdr:colOff>782364</xdr:colOff>
      <xdr:row>37</xdr:row>
      <xdr:rowOff>826872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9823569"/>
          <a:ext cx="763313" cy="80702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19052</xdr:colOff>
      <xdr:row>38</xdr:row>
      <xdr:rowOff>19927</xdr:rowOff>
    </xdr:from>
    <xdr:to>
      <xdr:col>1</xdr:col>
      <xdr:colOff>755103</xdr:colOff>
      <xdr:row>38</xdr:row>
      <xdr:rowOff>828675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7" y="30719002"/>
          <a:ext cx="736051" cy="80874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39</xdr:row>
      <xdr:rowOff>20839</xdr:rowOff>
    </xdr:from>
    <xdr:to>
      <xdr:col>1</xdr:col>
      <xdr:colOff>755103</xdr:colOff>
      <xdr:row>39</xdr:row>
      <xdr:rowOff>848538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31615264"/>
          <a:ext cx="736053" cy="8276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19052</xdr:colOff>
      <xdr:row>40</xdr:row>
      <xdr:rowOff>21582</xdr:rowOff>
    </xdr:from>
    <xdr:to>
      <xdr:col>1</xdr:col>
      <xdr:colOff>691494</xdr:colOff>
      <xdr:row>40</xdr:row>
      <xdr:rowOff>864677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7" y="32511357"/>
          <a:ext cx="672442" cy="84309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19052</xdr:colOff>
      <xdr:row>41</xdr:row>
      <xdr:rowOff>21462</xdr:rowOff>
    </xdr:from>
    <xdr:to>
      <xdr:col>1</xdr:col>
      <xdr:colOff>809626</xdr:colOff>
      <xdr:row>41</xdr:row>
      <xdr:rowOff>862074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7" y="33406587"/>
          <a:ext cx="790574" cy="8406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42</xdr:row>
      <xdr:rowOff>20802</xdr:rowOff>
    </xdr:from>
    <xdr:to>
      <xdr:col>1</xdr:col>
      <xdr:colOff>746016</xdr:colOff>
      <xdr:row>42</xdr:row>
      <xdr:rowOff>847725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34301277"/>
          <a:ext cx="726965" cy="82692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43</xdr:row>
      <xdr:rowOff>21678</xdr:rowOff>
    </xdr:from>
    <xdr:to>
      <xdr:col>1</xdr:col>
      <xdr:colOff>764190</xdr:colOff>
      <xdr:row>43</xdr:row>
      <xdr:rowOff>866775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35197503"/>
          <a:ext cx="745139" cy="84509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19052</xdr:colOff>
      <xdr:row>44</xdr:row>
      <xdr:rowOff>20179</xdr:rowOff>
    </xdr:from>
    <xdr:to>
      <xdr:col>1</xdr:col>
      <xdr:colOff>791451</xdr:colOff>
      <xdr:row>44</xdr:row>
      <xdr:rowOff>834150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7" y="36091354"/>
          <a:ext cx="772399" cy="813971"/>
        </a:xfrm>
        <a:prstGeom prst="rect">
          <a:avLst/>
        </a:prstGeom>
      </xdr:spPr>
    </xdr:pic>
    <xdr:clientData/>
  </xdr:twoCellAnchor>
  <xdr:twoCellAnchor editAs="oneCell">
    <xdr:from>
      <xdr:col>1</xdr:col>
      <xdr:colOff>41875</xdr:colOff>
      <xdr:row>45</xdr:row>
      <xdr:rowOff>20189</xdr:rowOff>
    </xdr:from>
    <xdr:to>
      <xdr:col>1</xdr:col>
      <xdr:colOff>765239</xdr:colOff>
      <xdr:row>45</xdr:row>
      <xdr:rowOff>834355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050" y="36986714"/>
          <a:ext cx="723364" cy="81416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46</xdr:row>
      <xdr:rowOff>48513</xdr:rowOff>
    </xdr:from>
    <xdr:to>
      <xdr:col>1</xdr:col>
      <xdr:colOff>840390</xdr:colOff>
      <xdr:row>46</xdr:row>
      <xdr:rowOff>857490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6" y="37910388"/>
          <a:ext cx="745139" cy="80897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47</xdr:row>
      <xdr:rowOff>21112</xdr:rowOff>
    </xdr:from>
    <xdr:to>
      <xdr:col>1</xdr:col>
      <xdr:colOff>664232</xdr:colOff>
      <xdr:row>47</xdr:row>
      <xdr:rowOff>854471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38778337"/>
          <a:ext cx="645181" cy="83335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48</xdr:row>
      <xdr:rowOff>21790</xdr:rowOff>
    </xdr:from>
    <xdr:to>
      <xdr:col>1</xdr:col>
      <xdr:colOff>718753</xdr:colOff>
      <xdr:row>48</xdr:row>
      <xdr:rowOff>869187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39674365"/>
          <a:ext cx="699703" cy="84739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49</xdr:row>
      <xdr:rowOff>21060</xdr:rowOff>
    </xdr:from>
    <xdr:to>
      <xdr:col>1</xdr:col>
      <xdr:colOff>709667</xdr:colOff>
      <xdr:row>49</xdr:row>
      <xdr:rowOff>853341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40568985"/>
          <a:ext cx="690616" cy="83228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50</xdr:row>
      <xdr:rowOff>31728</xdr:rowOff>
    </xdr:from>
    <xdr:to>
      <xdr:col>1</xdr:col>
      <xdr:colOff>782364</xdr:colOff>
      <xdr:row>50</xdr:row>
      <xdr:rowOff>876300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41475003"/>
          <a:ext cx="763313" cy="84457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51</xdr:row>
      <xdr:rowOff>21679</xdr:rowOff>
    </xdr:from>
    <xdr:to>
      <xdr:col>1</xdr:col>
      <xdr:colOff>779977</xdr:colOff>
      <xdr:row>51</xdr:row>
      <xdr:rowOff>866775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6" y="42360304"/>
          <a:ext cx="684726" cy="84509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52</xdr:row>
      <xdr:rowOff>20803</xdr:rowOff>
    </xdr:from>
    <xdr:to>
      <xdr:col>1</xdr:col>
      <xdr:colOff>757709</xdr:colOff>
      <xdr:row>52</xdr:row>
      <xdr:rowOff>847725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43254778"/>
          <a:ext cx="671983" cy="82692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95252</xdr:colOff>
      <xdr:row>53</xdr:row>
      <xdr:rowOff>21679</xdr:rowOff>
    </xdr:from>
    <xdr:to>
      <xdr:col>1</xdr:col>
      <xdr:colOff>769530</xdr:colOff>
      <xdr:row>53</xdr:row>
      <xdr:rowOff>866775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7" y="44151004"/>
          <a:ext cx="674278" cy="84509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54</xdr:row>
      <xdr:rowOff>21037</xdr:rowOff>
    </xdr:from>
    <xdr:to>
      <xdr:col>1</xdr:col>
      <xdr:colOff>800538</xdr:colOff>
      <xdr:row>54</xdr:row>
      <xdr:rowOff>852825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45045712"/>
          <a:ext cx="781487" cy="8317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19052</xdr:colOff>
      <xdr:row>55</xdr:row>
      <xdr:rowOff>21258</xdr:rowOff>
    </xdr:from>
    <xdr:to>
      <xdr:col>1</xdr:col>
      <xdr:colOff>718754</xdr:colOff>
      <xdr:row>55</xdr:row>
      <xdr:rowOff>857621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7" y="45941283"/>
          <a:ext cx="699702" cy="83636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56</xdr:row>
      <xdr:rowOff>19927</xdr:rowOff>
    </xdr:from>
    <xdr:to>
      <xdr:col>1</xdr:col>
      <xdr:colOff>673319</xdr:colOff>
      <xdr:row>56</xdr:row>
      <xdr:rowOff>828675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46835302"/>
          <a:ext cx="654268" cy="80874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57</xdr:row>
      <xdr:rowOff>75616</xdr:rowOff>
    </xdr:from>
    <xdr:to>
      <xdr:col>1</xdr:col>
      <xdr:colOff>701018</xdr:colOff>
      <xdr:row>57</xdr:row>
      <xdr:rowOff>854040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47786341"/>
          <a:ext cx="672442" cy="77842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19052</xdr:colOff>
      <xdr:row>58</xdr:row>
      <xdr:rowOff>20923</xdr:rowOff>
    </xdr:from>
    <xdr:to>
      <xdr:col>1</xdr:col>
      <xdr:colOff>691494</xdr:colOff>
      <xdr:row>58</xdr:row>
      <xdr:rowOff>850327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7" y="48626998"/>
          <a:ext cx="672442" cy="82940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19052</xdr:colOff>
      <xdr:row>59</xdr:row>
      <xdr:rowOff>21360</xdr:rowOff>
    </xdr:from>
    <xdr:to>
      <xdr:col>1</xdr:col>
      <xdr:colOff>709668</xdr:colOff>
      <xdr:row>59</xdr:row>
      <xdr:rowOff>859837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7" y="49522785"/>
          <a:ext cx="690616" cy="838477"/>
        </a:xfrm>
        <a:prstGeom prst="rect">
          <a:avLst/>
        </a:prstGeom>
      </xdr:spPr>
    </xdr:pic>
    <xdr:clientData/>
  </xdr:twoCellAnchor>
  <xdr:twoCellAnchor editAs="oneCell">
    <xdr:from>
      <xdr:col>1</xdr:col>
      <xdr:colOff>50237</xdr:colOff>
      <xdr:row>60</xdr:row>
      <xdr:rowOff>21464</xdr:rowOff>
    </xdr:from>
    <xdr:to>
      <xdr:col>1</xdr:col>
      <xdr:colOff>738362</xdr:colOff>
      <xdr:row>60</xdr:row>
      <xdr:rowOff>862102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412" y="50418239"/>
          <a:ext cx="688125" cy="84063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61</xdr:row>
      <xdr:rowOff>39466</xdr:rowOff>
    </xdr:from>
    <xdr:to>
      <xdr:col>1</xdr:col>
      <xdr:colOff>792327</xdr:colOff>
      <xdr:row>61</xdr:row>
      <xdr:rowOff>858399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51331591"/>
          <a:ext cx="754226" cy="81893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62</xdr:row>
      <xdr:rowOff>20801</xdr:rowOff>
    </xdr:from>
    <xdr:to>
      <xdr:col>1</xdr:col>
      <xdr:colOff>704920</xdr:colOff>
      <xdr:row>62</xdr:row>
      <xdr:rowOff>847724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52208276"/>
          <a:ext cx="685869" cy="82692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63</xdr:row>
      <xdr:rowOff>20919</xdr:rowOff>
    </xdr:from>
    <xdr:to>
      <xdr:col>1</xdr:col>
      <xdr:colOff>673319</xdr:colOff>
      <xdr:row>63</xdr:row>
      <xdr:rowOff>850248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53103744"/>
          <a:ext cx="654268" cy="82932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64</xdr:row>
      <xdr:rowOff>21241</xdr:rowOff>
    </xdr:from>
    <xdr:to>
      <xdr:col>1</xdr:col>
      <xdr:colOff>682406</xdr:colOff>
      <xdr:row>64</xdr:row>
      <xdr:rowOff>857250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53999416"/>
          <a:ext cx="663355" cy="83600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65</xdr:row>
      <xdr:rowOff>38828</xdr:rowOff>
    </xdr:from>
    <xdr:to>
      <xdr:col>1</xdr:col>
      <xdr:colOff>710543</xdr:colOff>
      <xdr:row>65</xdr:row>
      <xdr:rowOff>844479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54912353"/>
          <a:ext cx="672442" cy="80565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85727</xdr:colOff>
      <xdr:row>66</xdr:row>
      <xdr:rowOff>94375</xdr:rowOff>
    </xdr:from>
    <xdr:to>
      <xdr:col>1</xdr:col>
      <xdr:colOff>665445</xdr:colOff>
      <xdr:row>66</xdr:row>
      <xdr:rowOff>866775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2" y="55863250"/>
          <a:ext cx="579718" cy="772400"/>
        </a:xfrm>
        <a:prstGeom prst="rect">
          <a:avLst/>
        </a:prstGeom>
      </xdr:spPr>
    </xdr:pic>
    <xdr:clientData/>
  </xdr:twoCellAnchor>
  <xdr:twoCellAnchor editAs="oneCell">
    <xdr:from>
      <xdr:col>1</xdr:col>
      <xdr:colOff>87952</xdr:colOff>
      <xdr:row>67</xdr:row>
      <xdr:rowOff>48503</xdr:rowOff>
    </xdr:from>
    <xdr:to>
      <xdr:col>1</xdr:col>
      <xdr:colOff>780909</xdr:colOff>
      <xdr:row>67</xdr:row>
      <xdr:rowOff>857250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127" y="56712728"/>
          <a:ext cx="692957" cy="80874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68</xdr:row>
      <xdr:rowOff>20600</xdr:rowOff>
    </xdr:from>
    <xdr:to>
      <xdr:col>1</xdr:col>
      <xdr:colOff>673319</xdr:colOff>
      <xdr:row>68</xdr:row>
      <xdr:rowOff>843311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57580175"/>
          <a:ext cx="654268" cy="82271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69</xdr:row>
      <xdr:rowOff>21241</xdr:rowOff>
    </xdr:from>
    <xdr:to>
      <xdr:col>1</xdr:col>
      <xdr:colOff>722476</xdr:colOff>
      <xdr:row>69</xdr:row>
      <xdr:rowOff>857249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58476166"/>
          <a:ext cx="703425" cy="83600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70</xdr:row>
      <xdr:rowOff>20872</xdr:rowOff>
    </xdr:from>
    <xdr:to>
      <xdr:col>1</xdr:col>
      <xdr:colOff>700580</xdr:colOff>
      <xdr:row>70</xdr:row>
      <xdr:rowOff>849219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59371147"/>
          <a:ext cx="681529" cy="828347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71</xdr:row>
      <xdr:rowOff>30544</xdr:rowOff>
    </xdr:from>
    <xdr:to>
      <xdr:col>1</xdr:col>
      <xdr:colOff>767255</xdr:colOff>
      <xdr:row>71</xdr:row>
      <xdr:rowOff>861938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60276169"/>
          <a:ext cx="681529" cy="83139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72</xdr:row>
      <xdr:rowOff>38538</xdr:rowOff>
    </xdr:from>
    <xdr:to>
      <xdr:col>1</xdr:col>
      <xdr:colOff>705714</xdr:colOff>
      <xdr:row>72</xdr:row>
      <xdr:rowOff>838199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1" y="61179513"/>
          <a:ext cx="639038" cy="79966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73</xdr:row>
      <xdr:rowOff>21240</xdr:rowOff>
    </xdr:from>
    <xdr:to>
      <xdr:col>1</xdr:col>
      <xdr:colOff>702242</xdr:colOff>
      <xdr:row>73</xdr:row>
      <xdr:rowOff>857249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62057565"/>
          <a:ext cx="683191" cy="83600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74</xdr:row>
      <xdr:rowOff>20801</xdr:rowOff>
    </xdr:from>
    <xdr:to>
      <xdr:col>1</xdr:col>
      <xdr:colOff>721953</xdr:colOff>
      <xdr:row>74</xdr:row>
      <xdr:rowOff>847724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62952476"/>
          <a:ext cx="636227" cy="82692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75</xdr:row>
      <xdr:rowOff>20666</xdr:rowOff>
    </xdr:from>
    <xdr:to>
      <xdr:col>1</xdr:col>
      <xdr:colOff>700579</xdr:colOff>
      <xdr:row>75</xdr:row>
      <xdr:rowOff>844759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63847691"/>
          <a:ext cx="681529" cy="8240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76</xdr:row>
      <xdr:rowOff>21677</xdr:rowOff>
    </xdr:from>
    <xdr:to>
      <xdr:col>1</xdr:col>
      <xdr:colOff>680030</xdr:colOff>
      <xdr:row>76</xdr:row>
      <xdr:rowOff>866774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64744052"/>
          <a:ext cx="660979" cy="84509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77</xdr:row>
      <xdr:rowOff>21611</xdr:rowOff>
    </xdr:from>
    <xdr:to>
      <xdr:col>1</xdr:col>
      <xdr:colOff>736927</xdr:colOff>
      <xdr:row>77</xdr:row>
      <xdr:rowOff>865302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65639336"/>
          <a:ext cx="717877" cy="84369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78</xdr:row>
      <xdr:rowOff>84120</xdr:rowOff>
    </xdr:from>
    <xdr:to>
      <xdr:col>1</xdr:col>
      <xdr:colOff>673319</xdr:colOff>
      <xdr:row>78</xdr:row>
      <xdr:rowOff>847725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66597195"/>
          <a:ext cx="654268" cy="763605"/>
        </a:xfrm>
        <a:prstGeom prst="rect">
          <a:avLst/>
        </a:prstGeom>
      </xdr:spPr>
    </xdr:pic>
    <xdr:clientData/>
  </xdr:twoCellAnchor>
  <xdr:twoCellAnchor editAs="oneCell">
    <xdr:from>
      <xdr:col>1</xdr:col>
      <xdr:colOff>48785</xdr:colOff>
      <xdr:row>79</xdr:row>
      <xdr:rowOff>21001</xdr:rowOff>
    </xdr:from>
    <xdr:to>
      <xdr:col>1</xdr:col>
      <xdr:colOff>738296</xdr:colOff>
      <xdr:row>79</xdr:row>
      <xdr:rowOff>852042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960" y="67429426"/>
          <a:ext cx="689511" cy="83104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133352</xdr:colOff>
      <xdr:row>80</xdr:row>
      <xdr:rowOff>21299</xdr:rowOff>
    </xdr:from>
    <xdr:to>
      <xdr:col>1</xdr:col>
      <xdr:colOff>733098</xdr:colOff>
      <xdr:row>80</xdr:row>
      <xdr:rowOff>858516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7" y="68325074"/>
          <a:ext cx="599746" cy="837217"/>
        </a:xfrm>
        <a:prstGeom prst="rect">
          <a:avLst/>
        </a:prstGeom>
      </xdr:spPr>
    </xdr:pic>
    <xdr:clientData/>
  </xdr:twoCellAnchor>
  <xdr:twoCellAnchor editAs="oneCell">
    <xdr:from>
      <xdr:col>1</xdr:col>
      <xdr:colOff>143711</xdr:colOff>
      <xdr:row>81</xdr:row>
      <xdr:rowOff>47489</xdr:rowOff>
    </xdr:from>
    <xdr:to>
      <xdr:col>1</xdr:col>
      <xdr:colOff>842618</xdr:colOff>
      <xdr:row>81</xdr:row>
      <xdr:rowOff>857250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886" y="69246614"/>
          <a:ext cx="698907" cy="809761"/>
        </a:xfrm>
        <a:prstGeom prst="rect">
          <a:avLst/>
        </a:prstGeom>
      </xdr:spPr>
    </xdr:pic>
    <xdr:clientData/>
  </xdr:twoCellAnchor>
  <xdr:twoCellAnchor editAs="oneCell">
    <xdr:from>
      <xdr:col>1</xdr:col>
      <xdr:colOff>81097</xdr:colOff>
      <xdr:row>81</xdr:row>
      <xdr:rowOff>890300</xdr:rowOff>
    </xdr:from>
    <xdr:to>
      <xdr:col>1</xdr:col>
      <xdr:colOff>789208</xdr:colOff>
      <xdr:row>82</xdr:row>
      <xdr:rowOff>866775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272" y="70089425"/>
          <a:ext cx="708111" cy="8718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57152</xdr:colOff>
      <xdr:row>83</xdr:row>
      <xdr:rowOff>92185</xdr:rowOff>
    </xdr:from>
    <xdr:to>
      <xdr:col>1</xdr:col>
      <xdr:colOff>782204</xdr:colOff>
      <xdr:row>83</xdr:row>
      <xdr:rowOff>819150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7" y="71082010"/>
          <a:ext cx="725052" cy="72696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84</xdr:row>
      <xdr:rowOff>20803</xdr:rowOff>
    </xdr:from>
    <xdr:to>
      <xdr:col>1</xdr:col>
      <xdr:colOff>721120</xdr:colOff>
      <xdr:row>84</xdr:row>
      <xdr:rowOff>847724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71905978"/>
          <a:ext cx="702069" cy="826921"/>
        </a:xfrm>
        <a:prstGeom prst="rect">
          <a:avLst/>
        </a:prstGeom>
      </xdr:spPr>
    </xdr:pic>
    <xdr:clientData/>
  </xdr:twoCellAnchor>
  <xdr:twoCellAnchor editAs="oneCell">
    <xdr:from>
      <xdr:col>1</xdr:col>
      <xdr:colOff>117894</xdr:colOff>
      <xdr:row>85</xdr:row>
      <xdr:rowOff>20364</xdr:rowOff>
    </xdr:from>
    <xdr:to>
      <xdr:col>1</xdr:col>
      <xdr:colOff>748845</xdr:colOff>
      <xdr:row>85</xdr:row>
      <xdr:rowOff>838199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069" y="72800889"/>
          <a:ext cx="630951" cy="81783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86</xdr:row>
      <xdr:rowOff>20802</xdr:rowOff>
    </xdr:from>
    <xdr:to>
      <xdr:col>1</xdr:col>
      <xdr:colOff>707854</xdr:colOff>
      <xdr:row>86</xdr:row>
      <xdr:rowOff>847725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73696677"/>
          <a:ext cx="688803" cy="82692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19052</xdr:colOff>
      <xdr:row>87</xdr:row>
      <xdr:rowOff>21679</xdr:rowOff>
    </xdr:from>
    <xdr:to>
      <xdr:col>1</xdr:col>
      <xdr:colOff>715337</xdr:colOff>
      <xdr:row>87</xdr:row>
      <xdr:rowOff>866775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7" y="74592904"/>
          <a:ext cx="696285" cy="84509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88</xdr:row>
      <xdr:rowOff>21189</xdr:rowOff>
    </xdr:from>
    <xdr:to>
      <xdr:col>1</xdr:col>
      <xdr:colOff>794954</xdr:colOff>
      <xdr:row>88</xdr:row>
      <xdr:rowOff>856083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6" y="75487764"/>
          <a:ext cx="699703" cy="83489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89</xdr:row>
      <xdr:rowOff>29327</xdr:rowOff>
    </xdr:from>
    <xdr:to>
      <xdr:col>1</xdr:col>
      <xdr:colOff>682405</xdr:colOff>
      <xdr:row>89</xdr:row>
      <xdr:rowOff>823989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76391252"/>
          <a:ext cx="663355" cy="79466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90</xdr:row>
      <xdr:rowOff>30365</xdr:rowOff>
    </xdr:from>
    <xdr:to>
      <xdr:col>1</xdr:col>
      <xdr:colOff>774591</xdr:colOff>
      <xdr:row>90</xdr:row>
      <xdr:rowOff>858098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77287640"/>
          <a:ext cx="726965" cy="82773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91</xdr:row>
      <xdr:rowOff>21094</xdr:rowOff>
    </xdr:from>
    <xdr:to>
      <xdr:col>1</xdr:col>
      <xdr:colOff>700580</xdr:colOff>
      <xdr:row>91</xdr:row>
      <xdr:rowOff>854074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78173719"/>
          <a:ext cx="681529" cy="83298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19052</xdr:colOff>
      <xdr:row>92</xdr:row>
      <xdr:rowOff>20364</xdr:rowOff>
    </xdr:from>
    <xdr:to>
      <xdr:col>1</xdr:col>
      <xdr:colOff>710104</xdr:colOff>
      <xdr:row>92</xdr:row>
      <xdr:rowOff>838199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7" y="79068339"/>
          <a:ext cx="691052" cy="81783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19052</xdr:colOff>
      <xdr:row>93</xdr:row>
      <xdr:rowOff>21155</xdr:rowOff>
    </xdr:from>
    <xdr:to>
      <xdr:col>1</xdr:col>
      <xdr:colOff>709667</xdr:colOff>
      <xdr:row>93</xdr:row>
      <xdr:rowOff>855345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7" y="79964480"/>
          <a:ext cx="690615" cy="83419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85727</xdr:colOff>
      <xdr:row>94</xdr:row>
      <xdr:rowOff>47282</xdr:rowOff>
    </xdr:from>
    <xdr:to>
      <xdr:col>1</xdr:col>
      <xdr:colOff>739995</xdr:colOff>
      <xdr:row>94</xdr:row>
      <xdr:rowOff>830704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2" y="80885957"/>
          <a:ext cx="654268" cy="78342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95</xdr:row>
      <xdr:rowOff>21240</xdr:rowOff>
    </xdr:from>
    <xdr:to>
      <xdr:col>1</xdr:col>
      <xdr:colOff>735896</xdr:colOff>
      <xdr:row>95</xdr:row>
      <xdr:rowOff>857249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81755265"/>
          <a:ext cx="716845" cy="83600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96</xdr:row>
      <xdr:rowOff>39853</xdr:rowOff>
    </xdr:from>
    <xdr:to>
      <xdr:col>1</xdr:col>
      <xdr:colOff>744238</xdr:colOff>
      <xdr:row>96</xdr:row>
      <xdr:rowOff>866775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6" y="82669228"/>
          <a:ext cx="668037" cy="82692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97</xdr:row>
      <xdr:rowOff>21924</xdr:rowOff>
    </xdr:from>
    <xdr:to>
      <xdr:col>1</xdr:col>
      <xdr:colOff>727841</xdr:colOff>
      <xdr:row>97</xdr:row>
      <xdr:rowOff>872100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83546649"/>
          <a:ext cx="708790" cy="85017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98</xdr:row>
      <xdr:rowOff>21240</xdr:rowOff>
    </xdr:from>
    <xdr:to>
      <xdr:col>1</xdr:col>
      <xdr:colOff>713270</xdr:colOff>
      <xdr:row>98</xdr:row>
      <xdr:rowOff>857250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84441315"/>
          <a:ext cx="694219" cy="83601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99</xdr:row>
      <xdr:rowOff>21750</xdr:rowOff>
    </xdr:from>
    <xdr:to>
      <xdr:col>1</xdr:col>
      <xdr:colOff>730906</xdr:colOff>
      <xdr:row>99</xdr:row>
      <xdr:rowOff>868317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85337175"/>
          <a:ext cx="645181" cy="84656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100</xdr:row>
      <xdr:rowOff>20803</xdr:rowOff>
    </xdr:from>
    <xdr:to>
      <xdr:col>1</xdr:col>
      <xdr:colOff>791067</xdr:colOff>
      <xdr:row>100</xdr:row>
      <xdr:rowOff>847725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6" y="86231578"/>
          <a:ext cx="638666" cy="82692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95252</xdr:colOff>
      <xdr:row>101</xdr:row>
      <xdr:rowOff>21241</xdr:rowOff>
    </xdr:from>
    <xdr:to>
      <xdr:col>1</xdr:col>
      <xdr:colOff>786811</xdr:colOff>
      <xdr:row>101</xdr:row>
      <xdr:rowOff>857250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7" y="87127366"/>
          <a:ext cx="691559" cy="8360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102</xdr:row>
      <xdr:rowOff>21056</xdr:rowOff>
    </xdr:from>
    <xdr:to>
      <xdr:col>1</xdr:col>
      <xdr:colOff>700581</xdr:colOff>
      <xdr:row>102</xdr:row>
      <xdr:rowOff>853219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88022531"/>
          <a:ext cx="681530" cy="83216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103</xdr:row>
      <xdr:rowOff>48939</xdr:rowOff>
    </xdr:from>
    <xdr:to>
      <xdr:col>1</xdr:col>
      <xdr:colOff>698990</xdr:colOff>
      <xdr:row>103</xdr:row>
      <xdr:rowOff>866774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88945764"/>
          <a:ext cx="670414" cy="81783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104</xdr:row>
      <xdr:rowOff>56248</xdr:rowOff>
    </xdr:from>
    <xdr:to>
      <xdr:col>1</xdr:col>
      <xdr:colOff>696270</xdr:colOff>
      <xdr:row>104</xdr:row>
      <xdr:rowOff>828105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6" y="89848423"/>
          <a:ext cx="620069" cy="77185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47627</xdr:colOff>
      <xdr:row>105</xdr:row>
      <xdr:rowOff>39853</xdr:rowOff>
    </xdr:from>
    <xdr:to>
      <xdr:col>1</xdr:col>
      <xdr:colOff>718056</xdr:colOff>
      <xdr:row>105</xdr:row>
      <xdr:rowOff>866775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2" y="90727378"/>
          <a:ext cx="670429" cy="8269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657225</xdr:colOff>
      <xdr:row>4</xdr:row>
      <xdr:rowOff>47625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670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27972</xdr:rowOff>
    </xdr:from>
    <xdr:to>
      <xdr:col>3</xdr:col>
      <xdr:colOff>2095500</xdr:colOff>
      <xdr:row>9</xdr:row>
      <xdr:rowOff>47172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1180497"/>
          <a:ext cx="3619500" cy="3600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7</xdr:col>
      <xdr:colOff>780606</xdr:colOff>
      <xdr:row>9</xdr:row>
      <xdr:rowOff>66219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81550" y="1152525"/>
          <a:ext cx="3552381" cy="36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121cargo@gmail.com" TargetMode="External"/><Relationship Id="rId1" Type="http://schemas.openxmlformats.org/officeDocument/2006/relationships/hyperlink" Target="http://www.cargo121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mailto:info121cargo@gmail.com" TargetMode="External"/><Relationship Id="rId1" Type="http://schemas.openxmlformats.org/officeDocument/2006/relationships/hyperlink" Target="http://www.cargo121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107"/>
  <sheetViews>
    <sheetView tabSelected="1" topLeftCell="A105" workbookViewId="0">
      <selection activeCell="A107" sqref="A107:I107"/>
    </sheetView>
  </sheetViews>
  <sheetFormatPr defaultRowHeight="15" x14ac:dyDescent="0.25"/>
  <cols>
    <col min="1" max="1" width="3.85546875" customWidth="1"/>
    <col min="2" max="2" width="13.7109375" customWidth="1"/>
    <col min="3" max="3" width="9.140625" style="44" customWidth="1"/>
    <col min="4" max="4" width="45" customWidth="1"/>
    <col min="5" max="5" width="13.85546875" style="48" customWidth="1"/>
    <col min="6" max="6" width="13.28515625" style="23" customWidth="1"/>
    <col min="7" max="7" width="13.5703125" style="5" customWidth="1"/>
    <col min="8" max="8" width="13.85546875" customWidth="1"/>
    <col min="9" max="9" width="25" customWidth="1"/>
  </cols>
  <sheetData>
    <row r="1" spans="1:12" x14ac:dyDescent="0.25">
      <c r="A1" s="14"/>
      <c r="B1" s="14"/>
      <c r="C1" s="40"/>
      <c r="D1" s="56" t="s">
        <v>5</v>
      </c>
      <c r="E1" s="57"/>
      <c r="F1" s="63" t="s">
        <v>1</v>
      </c>
      <c r="G1" s="63"/>
      <c r="H1" s="63"/>
      <c r="I1" s="63"/>
      <c r="J1" s="7"/>
    </row>
    <row r="2" spans="1:12" x14ac:dyDescent="0.25">
      <c r="A2" s="14"/>
      <c r="B2" s="14"/>
      <c r="C2" s="40"/>
      <c r="D2" s="57"/>
      <c r="E2" s="57"/>
      <c r="F2" s="64" t="s">
        <v>2</v>
      </c>
      <c r="G2" s="64"/>
      <c r="H2" s="64"/>
      <c r="I2" s="64"/>
      <c r="J2" s="8"/>
    </row>
    <row r="3" spans="1:12" ht="15.75" thickBot="1" x14ac:dyDescent="0.3">
      <c r="A3" s="14"/>
      <c r="B3" s="14"/>
      <c r="C3" s="40"/>
      <c r="D3" s="57"/>
      <c r="E3" s="57"/>
      <c r="F3" s="59" t="s">
        <v>3</v>
      </c>
      <c r="G3" s="59"/>
      <c r="H3" s="60" t="s">
        <v>4</v>
      </c>
      <c r="I3" s="60"/>
      <c r="J3" s="9"/>
    </row>
    <row r="4" spans="1:12" ht="15.75" thickBot="1" x14ac:dyDescent="0.3">
      <c r="A4" s="14"/>
      <c r="B4" s="14"/>
      <c r="C4" s="40"/>
      <c r="D4" s="58"/>
      <c r="E4" s="58"/>
      <c r="F4" s="61" t="s">
        <v>12</v>
      </c>
      <c r="G4" s="62"/>
      <c r="H4" s="62"/>
      <c r="I4" s="37">
        <f>SUM(H6:H88)+SUM(H6:H88)*0.1</f>
        <v>0</v>
      </c>
      <c r="J4" s="10"/>
    </row>
    <row r="5" spans="1:12" s="1" customFormat="1" ht="29.25" customHeight="1" x14ac:dyDescent="0.25">
      <c r="A5" s="12"/>
      <c r="B5" s="13" t="s">
        <v>0</v>
      </c>
      <c r="C5" s="41" t="s">
        <v>32</v>
      </c>
      <c r="D5" s="11" t="s">
        <v>6</v>
      </c>
      <c r="E5" s="22" t="s">
        <v>8</v>
      </c>
      <c r="F5" s="35" t="s">
        <v>9</v>
      </c>
      <c r="G5" s="39" t="s">
        <v>10</v>
      </c>
      <c r="H5" s="38" t="s">
        <v>13</v>
      </c>
      <c r="I5" s="36" t="s">
        <v>11</v>
      </c>
      <c r="J5" s="6"/>
    </row>
    <row r="6" spans="1:12" s="3" customFormat="1" ht="70.5" customHeight="1" x14ac:dyDescent="0.25">
      <c r="A6" s="2">
        <v>1</v>
      </c>
      <c r="B6" s="15"/>
      <c r="C6" s="49">
        <v>1</v>
      </c>
      <c r="D6" s="17" t="s">
        <v>14</v>
      </c>
      <c r="E6" s="21">
        <v>33</v>
      </c>
      <c r="F6" s="30">
        <f t="shared" ref="F6:F69" si="0">E6/6.55</f>
        <v>5.0381679389312977</v>
      </c>
      <c r="G6" s="31"/>
      <c r="H6" s="30">
        <f>F6*G6</f>
        <v>0</v>
      </c>
      <c r="I6" s="31"/>
      <c r="L6" s="4"/>
    </row>
    <row r="7" spans="1:12" s="3" customFormat="1" ht="70.5" customHeight="1" x14ac:dyDescent="0.25">
      <c r="A7" s="2">
        <v>2</v>
      </c>
      <c r="B7" s="29"/>
      <c r="C7" s="49">
        <v>1</v>
      </c>
      <c r="D7" s="17" t="s">
        <v>15</v>
      </c>
      <c r="E7" s="21">
        <v>20</v>
      </c>
      <c r="F7" s="30">
        <f t="shared" si="0"/>
        <v>3.053435114503817</v>
      </c>
      <c r="G7" s="31"/>
      <c r="H7" s="30">
        <f t="shared" ref="H7:H70" si="1">F7*G7</f>
        <v>0</v>
      </c>
      <c r="I7" s="31"/>
    </row>
    <row r="8" spans="1:12" s="3" customFormat="1" ht="70.5" customHeight="1" x14ac:dyDescent="0.25">
      <c r="A8" s="2">
        <v>3</v>
      </c>
      <c r="B8" s="15"/>
      <c r="C8" s="49">
        <v>1</v>
      </c>
      <c r="D8" s="17" t="s">
        <v>16</v>
      </c>
      <c r="E8" s="21">
        <v>37</v>
      </c>
      <c r="F8" s="30">
        <f t="shared" si="0"/>
        <v>5.6488549618320612</v>
      </c>
      <c r="G8" s="31"/>
      <c r="H8" s="30">
        <f t="shared" si="1"/>
        <v>0</v>
      </c>
      <c r="I8" s="31"/>
    </row>
    <row r="9" spans="1:12" s="3" customFormat="1" ht="70.5" customHeight="1" x14ac:dyDescent="0.25">
      <c r="A9" s="2">
        <v>4</v>
      </c>
      <c r="B9" s="18"/>
      <c r="C9" s="49">
        <v>1</v>
      </c>
      <c r="D9" s="17" t="s">
        <v>17</v>
      </c>
      <c r="E9" s="21">
        <v>55</v>
      </c>
      <c r="F9" s="30">
        <f t="shared" si="0"/>
        <v>8.3969465648854964</v>
      </c>
      <c r="G9" s="31"/>
      <c r="H9" s="30">
        <f t="shared" si="1"/>
        <v>0</v>
      </c>
      <c r="I9" s="31"/>
    </row>
    <row r="10" spans="1:12" s="3" customFormat="1" ht="70.5" customHeight="1" x14ac:dyDescent="0.25">
      <c r="A10" s="2">
        <v>5</v>
      </c>
      <c r="B10" s="19"/>
      <c r="C10" s="49">
        <v>1</v>
      </c>
      <c r="D10" s="17" t="s">
        <v>18</v>
      </c>
      <c r="E10" s="21">
        <v>48</v>
      </c>
      <c r="F10" s="30">
        <f t="shared" si="0"/>
        <v>7.3282442748091601</v>
      </c>
      <c r="G10" s="31"/>
      <c r="H10" s="30">
        <f t="shared" si="1"/>
        <v>0</v>
      </c>
      <c r="I10" s="31"/>
    </row>
    <row r="11" spans="1:12" s="3" customFormat="1" ht="70.5" customHeight="1" x14ac:dyDescent="0.25">
      <c r="A11" s="15">
        <v>6</v>
      </c>
      <c r="B11" s="15"/>
      <c r="C11" s="49">
        <v>1</v>
      </c>
      <c r="D11" s="17" t="s">
        <v>19</v>
      </c>
      <c r="E11" s="47">
        <v>71</v>
      </c>
      <c r="F11" s="30">
        <f t="shared" si="0"/>
        <v>10.83969465648855</v>
      </c>
      <c r="G11" s="31"/>
      <c r="H11" s="30">
        <f t="shared" si="1"/>
        <v>0</v>
      </c>
      <c r="I11" s="31"/>
    </row>
    <row r="12" spans="1:12" s="3" customFormat="1" ht="70.5" customHeight="1" x14ac:dyDescent="0.25">
      <c r="A12" s="2">
        <v>7</v>
      </c>
      <c r="B12" s="17"/>
      <c r="C12" s="49">
        <v>1</v>
      </c>
      <c r="D12" s="17" t="s">
        <v>20</v>
      </c>
      <c r="E12" s="21">
        <v>45.89</v>
      </c>
      <c r="F12" s="30">
        <f t="shared" si="0"/>
        <v>7.0061068702290079</v>
      </c>
      <c r="G12" s="31"/>
      <c r="H12" s="30">
        <f t="shared" si="1"/>
        <v>0</v>
      </c>
      <c r="I12" s="31"/>
    </row>
    <row r="13" spans="1:12" s="3" customFormat="1" ht="70.5" customHeight="1" x14ac:dyDescent="0.25">
      <c r="A13" s="2">
        <v>8</v>
      </c>
      <c r="B13" s="18"/>
      <c r="C13" s="49">
        <v>1</v>
      </c>
      <c r="D13" s="17" t="s">
        <v>21</v>
      </c>
      <c r="E13" s="21">
        <v>37.880000000000003</v>
      </c>
      <c r="F13" s="30">
        <f t="shared" si="0"/>
        <v>5.7832061068702298</v>
      </c>
      <c r="G13" s="31"/>
      <c r="H13" s="30">
        <f t="shared" si="1"/>
        <v>0</v>
      </c>
      <c r="I13" s="31"/>
    </row>
    <row r="14" spans="1:12" s="3" customFormat="1" ht="70.5" customHeight="1" x14ac:dyDescent="0.25">
      <c r="A14" s="2">
        <v>9</v>
      </c>
      <c r="B14" s="19"/>
      <c r="C14" s="49">
        <v>1</v>
      </c>
      <c r="D14" s="17" t="s">
        <v>22</v>
      </c>
      <c r="E14" s="21">
        <v>215</v>
      </c>
      <c r="F14" s="30">
        <f t="shared" si="0"/>
        <v>32.824427480916029</v>
      </c>
      <c r="G14" s="31"/>
      <c r="H14" s="30">
        <f t="shared" si="1"/>
        <v>0</v>
      </c>
      <c r="I14" s="31"/>
    </row>
    <row r="15" spans="1:12" s="3" customFormat="1" ht="70.5" customHeight="1" x14ac:dyDescent="0.25">
      <c r="A15" s="2">
        <v>10</v>
      </c>
      <c r="B15" s="15"/>
      <c r="C15" s="49">
        <v>1</v>
      </c>
      <c r="D15" s="17" t="s">
        <v>23</v>
      </c>
      <c r="E15" s="21">
        <v>49.5</v>
      </c>
      <c r="F15" s="30">
        <f t="shared" si="0"/>
        <v>7.5572519083969469</v>
      </c>
      <c r="G15" s="31"/>
      <c r="H15" s="30">
        <f t="shared" si="1"/>
        <v>0</v>
      </c>
      <c r="I15" s="31"/>
    </row>
    <row r="16" spans="1:12" s="3" customFormat="1" ht="70.5" customHeight="1" x14ac:dyDescent="0.25">
      <c r="A16" s="2">
        <v>11</v>
      </c>
      <c r="B16" s="15"/>
      <c r="C16" s="49">
        <v>1</v>
      </c>
      <c r="D16" s="17" t="s">
        <v>24</v>
      </c>
      <c r="E16" s="21">
        <v>95</v>
      </c>
      <c r="F16" s="30">
        <f t="shared" si="0"/>
        <v>14.503816793893129</v>
      </c>
      <c r="G16" s="31"/>
      <c r="H16" s="30">
        <f t="shared" si="1"/>
        <v>0</v>
      </c>
      <c r="I16" s="31"/>
    </row>
    <row r="17" spans="1:9" s="3" customFormat="1" ht="70.5" customHeight="1" x14ac:dyDescent="0.25">
      <c r="A17" s="2">
        <v>12</v>
      </c>
      <c r="B17" s="19"/>
      <c r="C17" s="49">
        <v>1</v>
      </c>
      <c r="D17" s="17" t="s">
        <v>25</v>
      </c>
      <c r="E17" s="21">
        <v>40</v>
      </c>
      <c r="F17" s="30">
        <f t="shared" si="0"/>
        <v>6.106870229007634</v>
      </c>
      <c r="G17" s="31"/>
      <c r="H17" s="30">
        <f t="shared" si="1"/>
        <v>0</v>
      </c>
      <c r="I17" s="31"/>
    </row>
    <row r="18" spans="1:9" s="3" customFormat="1" ht="70.5" customHeight="1" x14ac:dyDescent="0.25">
      <c r="A18" s="2"/>
      <c r="B18" s="24"/>
      <c r="C18" s="49">
        <v>1</v>
      </c>
      <c r="D18" s="17" t="s">
        <v>26</v>
      </c>
      <c r="E18" s="21">
        <v>39</v>
      </c>
      <c r="F18" s="30">
        <f t="shared" si="0"/>
        <v>5.9541984732824433</v>
      </c>
      <c r="G18" s="31"/>
      <c r="H18" s="30">
        <f t="shared" si="1"/>
        <v>0</v>
      </c>
      <c r="I18" s="31"/>
    </row>
    <row r="19" spans="1:9" s="3" customFormat="1" ht="70.5" customHeight="1" x14ac:dyDescent="0.25">
      <c r="A19" s="2"/>
      <c r="B19" s="19"/>
      <c r="C19" s="49">
        <v>1</v>
      </c>
      <c r="D19" s="17" t="s">
        <v>27</v>
      </c>
      <c r="E19" s="21">
        <v>52.5</v>
      </c>
      <c r="F19" s="30">
        <f t="shared" si="0"/>
        <v>8.0152671755725198</v>
      </c>
      <c r="G19" s="31"/>
      <c r="H19" s="30">
        <f t="shared" si="1"/>
        <v>0</v>
      </c>
      <c r="I19" s="31"/>
    </row>
    <row r="20" spans="1:9" s="3" customFormat="1" ht="70.5" customHeight="1" x14ac:dyDescent="0.25">
      <c r="A20" s="2"/>
      <c r="B20" s="19"/>
      <c r="C20" s="49">
        <v>1</v>
      </c>
      <c r="D20" s="17" t="s">
        <v>28</v>
      </c>
      <c r="E20" s="21">
        <v>52</v>
      </c>
      <c r="F20" s="30">
        <f t="shared" si="0"/>
        <v>7.9389312977099236</v>
      </c>
      <c r="G20" s="31"/>
      <c r="H20" s="30">
        <f t="shared" si="1"/>
        <v>0</v>
      </c>
      <c r="I20" s="31"/>
    </row>
    <row r="21" spans="1:9" s="3" customFormat="1" ht="70.5" customHeight="1" x14ac:dyDescent="0.25">
      <c r="A21" s="2"/>
      <c r="B21" s="19"/>
      <c r="C21" s="49">
        <v>1</v>
      </c>
      <c r="D21" s="17" t="s">
        <v>29</v>
      </c>
      <c r="E21" s="21">
        <v>59</v>
      </c>
      <c r="F21" s="30">
        <f t="shared" si="0"/>
        <v>9.007633587786259</v>
      </c>
      <c r="G21" s="31"/>
      <c r="H21" s="30">
        <f t="shared" si="1"/>
        <v>0</v>
      </c>
      <c r="I21" s="31"/>
    </row>
    <row r="22" spans="1:9" s="3" customFormat="1" ht="70.5" customHeight="1" x14ac:dyDescent="0.25">
      <c r="A22" s="2"/>
      <c r="B22" s="19"/>
      <c r="C22" s="49">
        <v>1</v>
      </c>
      <c r="D22" s="17" t="s">
        <v>30</v>
      </c>
      <c r="E22" s="21">
        <v>75</v>
      </c>
      <c r="F22" s="30">
        <f t="shared" si="0"/>
        <v>11.450381679389313</v>
      </c>
      <c r="G22" s="31"/>
      <c r="H22" s="30">
        <f t="shared" si="1"/>
        <v>0</v>
      </c>
      <c r="I22" s="31"/>
    </row>
    <row r="23" spans="1:9" s="3" customFormat="1" ht="70.5" customHeight="1" x14ac:dyDescent="0.25">
      <c r="A23" s="2"/>
      <c r="B23" s="19"/>
      <c r="C23" s="49">
        <v>1</v>
      </c>
      <c r="D23" s="17" t="s">
        <v>31</v>
      </c>
      <c r="E23" s="21">
        <v>5</v>
      </c>
      <c r="F23" s="30">
        <f t="shared" si="0"/>
        <v>0.76335877862595425</v>
      </c>
      <c r="G23" s="31"/>
      <c r="H23" s="30">
        <f t="shared" si="1"/>
        <v>0</v>
      </c>
      <c r="I23" s="31"/>
    </row>
    <row r="24" spans="1:9" s="3" customFormat="1" ht="70.5" customHeight="1" x14ac:dyDescent="0.25">
      <c r="A24" s="2"/>
      <c r="B24" s="19"/>
      <c r="C24" s="42">
        <v>5</v>
      </c>
      <c r="D24" s="17" t="s">
        <v>33</v>
      </c>
      <c r="E24" s="51">
        <v>35</v>
      </c>
      <c r="F24" s="30">
        <f t="shared" si="0"/>
        <v>5.3435114503816799</v>
      </c>
      <c r="G24" s="31"/>
      <c r="H24" s="30">
        <f t="shared" si="1"/>
        <v>0</v>
      </c>
      <c r="I24" s="31"/>
    </row>
    <row r="25" spans="1:9" s="3" customFormat="1" ht="70.5" customHeight="1" x14ac:dyDescent="0.25">
      <c r="A25" s="2"/>
      <c r="B25" s="19"/>
      <c r="C25" s="42">
        <v>5</v>
      </c>
      <c r="D25" s="17" t="s">
        <v>34</v>
      </c>
      <c r="E25" s="51">
        <v>55</v>
      </c>
      <c r="F25" s="30">
        <f t="shared" si="0"/>
        <v>8.3969465648854964</v>
      </c>
      <c r="G25" s="31"/>
      <c r="H25" s="30">
        <f t="shared" si="1"/>
        <v>0</v>
      </c>
      <c r="I25" s="31"/>
    </row>
    <row r="26" spans="1:9" s="3" customFormat="1" ht="70.5" customHeight="1" x14ac:dyDescent="0.25">
      <c r="A26" s="2"/>
      <c r="B26" s="19"/>
      <c r="C26" s="42">
        <v>5</v>
      </c>
      <c r="D26" s="15" t="s">
        <v>35</v>
      </c>
      <c r="E26" s="51">
        <v>26</v>
      </c>
      <c r="F26" s="30">
        <f t="shared" si="0"/>
        <v>3.9694656488549618</v>
      </c>
      <c r="G26" s="31"/>
      <c r="H26" s="30">
        <f t="shared" si="1"/>
        <v>0</v>
      </c>
      <c r="I26" s="31"/>
    </row>
    <row r="27" spans="1:9" s="3" customFormat="1" ht="70.5" customHeight="1" x14ac:dyDescent="0.25">
      <c r="A27" s="2"/>
      <c r="B27" s="19"/>
      <c r="C27" s="42">
        <v>5</v>
      </c>
      <c r="D27" s="17" t="s">
        <v>36</v>
      </c>
      <c r="E27" s="51">
        <v>27</v>
      </c>
      <c r="F27" s="30">
        <f t="shared" si="0"/>
        <v>4.1221374045801529</v>
      </c>
      <c r="G27" s="31"/>
      <c r="H27" s="30">
        <f t="shared" si="1"/>
        <v>0</v>
      </c>
      <c r="I27" s="31"/>
    </row>
    <row r="28" spans="1:9" s="3" customFormat="1" ht="70.5" customHeight="1" x14ac:dyDescent="0.25">
      <c r="A28" s="2"/>
      <c r="B28" s="19"/>
      <c r="C28" s="42">
        <v>5</v>
      </c>
      <c r="D28" s="15" t="s">
        <v>37</v>
      </c>
      <c r="E28" s="51">
        <v>37</v>
      </c>
      <c r="F28" s="30">
        <f t="shared" si="0"/>
        <v>5.6488549618320612</v>
      </c>
      <c r="G28" s="31"/>
      <c r="H28" s="30">
        <f t="shared" si="1"/>
        <v>0</v>
      </c>
      <c r="I28" s="31"/>
    </row>
    <row r="29" spans="1:9" s="3" customFormat="1" ht="70.5" customHeight="1" x14ac:dyDescent="0.25">
      <c r="A29" s="2"/>
      <c r="B29" s="19"/>
      <c r="C29" s="42">
        <v>5</v>
      </c>
      <c r="D29" s="50" t="s">
        <v>38</v>
      </c>
      <c r="E29" s="51">
        <v>27</v>
      </c>
      <c r="F29" s="30">
        <f t="shared" si="0"/>
        <v>4.1221374045801529</v>
      </c>
      <c r="G29" s="31"/>
      <c r="H29" s="30">
        <f t="shared" si="1"/>
        <v>0</v>
      </c>
      <c r="I29" s="31"/>
    </row>
    <row r="30" spans="1:9" s="3" customFormat="1" ht="70.5" customHeight="1" x14ac:dyDescent="0.25">
      <c r="A30" s="2"/>
      <c r="B30" s="19"/>
      <c r="C30" s="42">
        <v>5</v>
      </c>
      <c r="D30" s="18" t="s">
        <v>39</v>
      </c>
      <c r="E30" s="51">
        <v>26</v>
      </c>
      <c r="F30" s="30">
        <f t="shared" si="0"/>
        <v>3.9694656488549618</v>
      </c>
      <c r="G30" s="31"/>
      <c r="H30" s="30">
        <f t="shared" si="1"/>
        <v>0</v>
      </c>
      <c r="I30" s="31"/>
    </row>
    <row r="31" spans="1:9" s="3" customFormat="1" ht="70.5" customHeight="1" x14ac:dyDescent="0.25">
      <c r="A31" s="2"/>
      <c r="B31" s="19"/>
      <c r="C31" s="42">
        <v>5</v>
      </c>
      <c r="D31" s="15" t="s">
        <v>40</v>
      </c>
      <c r="E31" s="32">
        <v>27</v>
      </c>
      <c r="F31" s="30">
        <f t="shared" si="0"/>
        <v>4.1221374045801529</v>
      </c>
      <c r="G31" s="31"/>
      <c r="H31" s="30">
        <f t="shared" si="1"/>
        <v>0</v>
      </c>
      <c r="I31" s="31"/>
    </row>
    <row r="32" spans="1:9" s="3" customFormat="1" ht="70.5" customHeight="1" x14ac:dyDescent="0.25">
      <c r="A32" s="2"/>
      <c r="B32" s="19"/>
      <c r="C32" s="42">
        <v>5</v>
      </c>
      <c r="D32" s="19" t="s">
        <v>41</v>
      </c>
      <c r="E32" s="32">
        <v>27</v>
      </c>
      <c r="F32" s="30">
        <f t="shared" si="0"/>
        <v>4.1221374045801529</v>
      </c>
      <c r="G32" s="31"/>
      <c r="H32" s="30">
        <f t="shared" si="1"/>
        <v>0</v>
      </c>
      <c r="I32" s="31"/>
    </row>
    <row r="33" spans="1:9" s="3" customFormat="1" ht="70.5" customHeight="1" x14ac:dyDescent="0.25">
      <c r="A33" s="2"/>
      <c r="B33" s="19"/>
      <c r="C33" s="42">
        <v>5</v>
      </c>
      <c r="D33" s="15" t="s">
        <v>42</v>
      </c>
      <c r="E33" s="32">
        <v>27</v>
      </c>
      <c r="F33" s="30">
        <f t="shared" si="0"/>
        <v>4.1221374045801529</v>
      </c>
      <c r="G33" s="31"/>
      <c r="H33" s="30">
        <f t="shared" si="1"/>
        <v>0</v>
      </c>
      <c r="I33" s="31"/>
    </row>
    <row r="34" spans="1:9" s="3" customFormat="1" ht="70.5" customHeight="1" x14ac:dyDescent="0.25">
      <c r="A34" s="2"/>
      <c r="B34" s="19"/>
      <c r="C34" s="42">
        <v>5</v>
      </c>
      <c r="D34" s="15" t="s">
        <v>43</v>
      </c>
      <c r="E34" s="32">
        <v>57</v>
      </c>
      <c r="F34" s="30">
        <f t="shared" si="0"/>
        <v>8.7022900763358777</v>
      </c>
      <c r="G34" s="31"/>
      <c r="H34" s="30">
        <f t="shared" si="1"/>
        <v>0</v>
      </c>
      <c r="I34" s="31"/>
    </row>
    <row r="35" spans="1:9" s="3" customFormat="1" ht="70.5" customHeight="1" x14ac:dyDescent="0.25">
      <c r="A35" s="2"/>
      <c r="B35" s="19"/>
      <c r="C35" s="42">
        <v>5</v>
      </c>
      <c r="D35" s="19" t="s">
        <v>44</v>
      </c>
      <c r="E35" s="32">
        <v>28</v>
      </c>
      <c r="F35" s="30">
        <f t="shared" si="0"/>
        <v>4.2748091603053435</v>
      </c>
      <c r="G35" s="31"/>
      <c r="H35" s="30">
        <f t="shared" si="1"/>
        <v>0</v>
      </c>
      <c r="I35" s="31"/>
    </row>
    <row r="36" spans="1:9" s="3" customFormat="1" ht="70.5" customHeight="1" x14ac:dyDescent="0.25">
      <c r="A36" s="2"/>
      <c r="B36" s="19"/>
      <c r="C36" s="42">
        <v>5</v>
      </c>
      <c r="D36" s="15" t="s">
        <v>45</v>
      </c>
      <c r="E36" s="32">
        <v>54</v>
      </c>
      <c r="F36" s="30">
        <f t="shared" si="0"/>
        <v>8.2442748091603058</v>
      </c>
      <c r="G36" s="31"/>
      <c r="H36" s="30">
        <f t="shared" si="1"/>
        <v>0</v>
      </c>
      <c r="I36" s="31"/>
    </row>
    <row r="37" spans="1:9" s="3" customFormat="1" ht="70.5" customHeight="1" x14ac:dyDescent="0.25">
      <c r="A37" s="2"/>
      <c r="B37" s="19"/>
      <c r="C37" s="42">
        <v>5</v>
      </c>
      <c r="D37" s="19" t="s">
        <v>46</v>
      </c>
      <c r="E37" s="32">
        <v>35</v>
      </c>
      <c r="F37" s="30">
        <f t="shared" si="0"/>
        <v>5.3435114503816799</v>
      </c>
      <c r="G37" s="31"/>
      <c r="H37" s="30">
        <f t="shared" si="1"/>
        <v>0</v>
      </c>
      <c r="I37" s="31"/>
    </row>
    <row r="38" spans="1:9" s="3" customFormat="1" ht="70.5" customHeight="1" x14ac:dyDescent="0.25">
      <c r="A38" s="2"/>
      <c r="B38" s="19"/>
      <c r="C38" s="42">
        <v>5</v>
      </c>
      <c r="D38" s="15" t="s">
        <v>47</v>
      </c>
      <c r="E38" s="32">
        <v>32</v>
      </c>
      <c r="F38" s="30">
        <f t="shared" si="0"/>
        <v>4.885496183206107</v>
      </c>
      <c r="G38" s="31"/>
      <c r="H38" s="30">
        <f t="shared" si="1"/>
        <v>0</v>
      </c>
      <c r="I38" s="31"/>
    </row>
    <row r="39" spans="1:9" s="3" customFormat="1" ht="70.5" customHeight="1" x14ac:dyDescent="0.25">
      <c r="A39" s="2"/>
      <c r="B39" s="19"/>
      <c r="C39" s="42">
        <v>5</v>
      </c>
      <c r="D39" s="19" t="s">
        <v>48</v>
      </c>
      <c r="E39" s="32">
        <v>26</v>
      </c>
      <c r="F39" s="30">
        <f t="shared" si="0"/>
        <v>3.9694656488549618</v>
      </c>
      <c r="G39" s="31"/>
      <c r="H39" s="30">
        <f t="shared" si="1"/>
        <v>0</v>
      </c>
      <c r="I39" s="31"/>
    </row>
    <row r="40" spans="1:9" s="3" customFormat="1" ht="70.5" customHeight="1" x14ac:dyDescent="0.25">
      <c r="A40" s="2"/>
      <c r="B40" s="19"/>
      <c r="C40" s="42">
        <v>5</v>
      </c>
      <c r="D40" s="15" t="s">
        <v>49</v>
      </c>
      <c r="E40" s="32">
        <v>54</v>
      </c>
      <c r="F40" s="30">
        <f t="shared" si="0"/>
        <v>8.2442748091603058</v>
      </c>
      <c r="G40" s="31"/>
      <c r="H40" s="30">
        <f t="shared" si="1"/>
        <v>0</v>
      </c>
      <c r="I40" s="31"/>
    </row>
    <row r="41" spans="1:9" s="3" customFormat="1" ht="70.5" customHeight="1" x14ac:dyDescent="0.25">
      <c r="A41" s="2"/>
      <c r="B41" s="19"/>
      <c r="C41" s="42">
        <v>5</v>
      </c>
      <c r="D41" s="19" t="s">
        <v>50</v>
      </c>
      <c r="E41" s="32">
        <v>60</v>
      </c>
      <c r="F41" s="30">
        <f t="shared" si="0"/>
        <v>9.1603053435114514</v>
      </c>
      <c r="G41" s="31"/>
      <c r="H41" s="30">
        <f t="shared" si="1"/>
        <v>0</v>
      </c>
      <c r="I41" s="31"/>
    </row>
    <row r="42" spans="1:9" s="3" customFormat="1" ht="70.5" customHeight="1" x14ac:dyDescent="0.25">
      <c r="A42" s="2"/>
      <c r="B42" s="19"/>
      <c r="C42" s="42">
        <v>5</v>
      </c>
      <c r="D42" s="15" t="s">
        <v>51</v>
      </c>
      <c r="E42" s="32">
        <v>27</v>
      </c>
      <c r="F42" s="30">
        <f t="shared" si="0"/>
        <v>4.1221374045801529</v>
      </c>
      <c r="G42" s="31"/>
      <c r="H42" s="30">
        <f t="shared" si="1"/>
        <v>0</v>
      </c>
      <c r="I42" s="31"/>
    </row>
    <row r="43" spans="1:9" s="3" customFormat="1" ht="70.5" customHeight="1" x14ac:dyDescent="0.25">
      <c r="A43" s="2"/>
      <c r="B43" s="19"/>
      <c r="C43" s="42">
        <v>5</v>
      </c>
      <c r="D43" s="15" t="s">
        <v>52</v>
      </c>
      <c r="E43" s="32">
        <v>34</v>
      </c>
      <c r="F43" s="30">
        <f t="shared" si="0"/>
        <v>5.1908396946564883</v>
      </c>
      <c r="G43" s="31"/>
      <c r="H43" s="30">
        <f t="shared" si="1"/>
        <v>0</v>
      </c>
      <c r="I43" s="31"/>
    </row>
    <row r="44" spans="1:9" s="3" customFormat="1" ht="70.5" customHeight="1" x14ac:dyDescent="0.25">
      <c r="A44" s="2"/>
      <c r="B44" s="19"/>
      <c r="C44" s="42">
        <v>5</v>
      </c>
      <c r="D44" s="15" t="s">
        <v>53</v>
      </c>
      <c r="E44" s="32">
        <v>35</v>
      </c>
      <c r="F44" s="30">
        <f t="shared" si="0"/>
        <v>5.3435114503816799</v>
      </c>
      <c r="G44" s="31"/>
      <c r="H44" s="30">
        <f t="shared" si="1"/>
        <v>0</v>
      </c>
      <c r="I44" s="31"/>
    </row>
    <row r="45" spans="1:9" s="3" customFormat="1" ht="70.5" customHeight="1" x14ac:dyDescent="0.25">
      <c r="A45" s="2"/>
      <c r="B45" s="19"/>
      <c r="C45" s="42">
        <v>5</v>
      </c>
      <c r="D45" s="15" t="s">
        <v>54</v>
      </c>
      <c r="E45" s="32">
        <v>53</v>
      </c>
      <c r="F45" s="30">
        <f t="shared" si="0"/>
        <v>8.0916030534351151</v>
      </c>
      <c r="G45" s="31"/>
      <c r="H45" s="30">
        <f t="shared" si="1"/>
        <v>0</v>
      </c>
      <c r="I45" s="31"/>
    </row>
    <row r="46" spans="1:9" s="3" customFormat="1" ht="70.5" customHeight="1" x14ac:dyDescent="0.25">
      <c r="A46" s="2"/>
      <c r="B46" s="19"/>
      <c r="C46" s="42">
        <v>5</v>
      </c>
      <c r="D46" s="15" t="s">
        <v>55</v>
      </c>
      <c r="E46" s="32">
        <v>31</v>
      </c>
      <c r="F46" s="30">
        <f t="shared" si="0"/>
        <v>4.7328244274809164</v>
      </c>
      <c r="G46" s="31"/>
      <c r="H46" s="30">
        <f t="shared" si="1"/>
        <v>0</v>
      </c>
      <c r="I46" s="31"/>
    </row>
    <row r="47" spans="1:9" s="3" customFormat="1" ht="70.5" customHeight="1" x14ac:dyDescent="0.25">
      <c r="A47" s="2"/>
      <c r="B47" s="19"/>
      <c r="C47" s="42">
        <v>5</v>
      </c>
      <c r="D47" s="15" t="s">
        <v>56</v>
      </c>
      <c r="E47" s="32">
        <v>24</v>
      </c>
      <c r="F47" s="30">
        <f t="shared" si="0"/>
        <v>3.66412213740458</v>
      </c>
      <c r="G47" s="31"/>
      <c r="H47" s="30">
        <f t="shared" si="1"/>
        <v>0</v>
      </c>
      <c r="I47" s="31"/>
    </row>
    <row r="48" spans="1:9" s="3" customFormat="1" ht="70.5" customHeight="1" x14ac:dyDescent="0.25">
      <c r="A48" s="2"/>
      <c r="B48" s="19"/>
      <c r="C48" s="42">
        <v>5</v>
      </c>
      <c r="D48" s="15" t="s">
        <v>57</v>
      </c>
      <c r="E48" s="32">
        <v>22</v>
      </c>
      <c r="F48" s="30">
        <f t="shared" si="0"/>
        <v>3.3587786259541987</v>
      </c>
      <c r="G48" s="31"/>
      <c r="H48" s="30">
        <f t="shared" si="1"/>
        <v>0</v>
      </c>
      <c r="I48" s="31"/>
    </row>
    <row r="49" spans="1:9" s="3" customFormat="1" ht="70.5" customHeight="1" x14ac:dyDescent="0.25">
      <c r="A49" s="2"/>
      <c r="B49" s="19"/>
      <c r="C49" s="42">
        <v>5</v>
      </c>
      <c r="D49" s="15" t="s">
        <v>58</v>
      </c>
      <c r="E49" s="32">
        <v>34</v>
      </c>
      <c r="F49" s="30">
        <f t="shared" si="0"/>
        <v>5.1908396946564883</v>
      </c>
      <c r="G49" s="31"/>
      <c r="H49" s="30">
        <f t="shared" si="1"/>
        <v>0</v>
      </c>
      <c r="I49" s="31"/>
    </row>
    <row r="50" spans="1:9" s="3" customFormat="1" ht="70.5" customHeight="1" x14ac:dyDescent="0.25">
      <c r="A50" s="2"/>
      <c r="B50" s="19"/>
      <c r="C50" s="42">
        <v>5</v>
      </c>
      <c r="D50" s="15" t="s">
        <v>59</v>
      </c>
      <c r="E50" s="32">
        <v>66</v>
      </c>
      <c r="F50" s="30">
        <f t="shared" si="0"/>
        <v>10.076335877862595</v>
      </c>
      <c r="G50" s="31"/>
      <c r="H50" s="30">
        <f t="shared" si="1"/>
        <v>0</v>
      </c>
      <c r="I50" s="31"/>
    </row>
    <row r="51" spans="1:9" s="3" customFormat="1" ht="70.5" customHeight="1" x14ac:dyDescent="0.25">
      <c r="A51" s="2"/>
      <c r="B51" s="19"/>
      <c r="C51" s="42">
        <v>5</v>
      </c>
      <c r="D51" s="15" t="s">
        <v>60</v>
      </c>
      <c r="E51" s="32">
        <v>34</v>
      </c>
      <c r="F51" s="30">
        <f t="shared" si="0"/>
        <v>5.1908396946564883</v>
      </c>
      <c r="G51" s="31"/>
      <c r="H51" s="30">
        <f t="shared" si="1"/>
        <v>0</v>
      </c>
      <c r="I51" s="31"/>
    </row>
    <row r="52" spans="1:9" s="3" customFormat="1" ht="70.5" customHeight="1" x14ac:dyDescent="0.25">
      <c r="A52" s="2"/>
      <c r="B52" s="19"/>
      <c r="C52" s="42">
        <v>5</v>
      </c>
      <c r="D52" s="15" t="s">
        <v>61</v>
      </c>
      <c r="E52" s="32">
        <v>26</v>
      </c>
      <c r="F52" s="30">
        <f t="shared" si="0"/>
        <v>3.9694656488549618</v>
      </c>
      <c r="G52" s="31"/>
      <c r="H52" s="30">
        <f t="shared" si="1"/>
        <v>0</v>
      </c>
      <c r="I52" s="31"/>
    </row>
    <row r="53" spans="1:9" s="3" customFormat="1" ht="70.5" customHeight="1" x14ac:dyDescent="0.25">
      <c r="A53" s="2"/>
      <c r="B53" s="19"/>
      <c r="C53" s="42">
        <v>5</v>
      </c>
      <c r="D53" s="15" t="s">
        <v>62</v>
      </c>
      <c r="E53" s="32">
        <v>34</v>
      </c>
      <c r="F53" s="30">
        <f t="shared" si="0"/>
        <v>5.1908396946564883</v>
      </c>
      <c r="G53" s="31"/>
      <c r="H53" s="30">
        <f t="shared" si="1"/>
        <v>0</v>
      </c>
      <c r="I53" s="31"/>
    </row>
    <row r="54" spans="1:9" s="3" customFormat="1" ht="70.5" customHeight="1" x14ac:dyDescent="0.25">
      <c r="A54" s="2"/>
      <c r="B54" s="19"/>
      <c r="C54" s="42">
        <v>5</v>
      </c>
      <c r="D54" s="15" t="s">
        <v>63</v>
      </c>
      <c r="E54" s="32">
        <v>30</v>
      </c>
      <c r="F54" s="30">
        <f t="shared" si="0"/>
        <v>4.5801526717557257</v>
      </c>
      <c r="G54" s="31"/>
      <c r="H54" s="30">
        <f t="shared" si="1"/>
        <v>0</v>
      </c>
      <c r="I54" s="31"/>
    </row>
    <row r="55" spans="1:9" s="3" customFormat="1" ht="70.5" customHeight="1" x14ac:dyDescent="0.25">
      <c r="A55" s="2"/>
      <c r="B55" s="19"/>
      <c r="C55" s="42">
        <v>5</v>
      </c>
      <c r="D55" s="15" t="s">
        <v>64</v>
      </c>
      <c r="E55" s="32">
        <v>55</v>
      </c>
      <c r="F55" s="30">
        <f t="shared" si="0"/>
        <v>8.3969465648854964</v>
      </c>
      <c r="G55" s="31"/>
      <c r="H55" s="30">
        <f t="shared" si="1"/>
        <v>0</v>
      </c>
      <c r="I55" s="31"/>
    </row>
    <row r="56" spans="1:9" s="3" customFormat="1" ht="70.5" customHeight="1" x14ac:dyDescent="0.25">
      <c r="A56" s="2"/>
      <c r="B56" s="19"/>
      <c r="C56" s="42">
        <v>5</v>
      </c>
      <c r="D56" s="15" t="s">
        <v>65</v>
      </c>
      <c r="E56" s="32">
        <v>23</v>
      </c>
      <c r="F56" s="30">
        <f t="shared" si="0"/>
        <v>3.5114503816793894</v>
      </c>
      <c r="G56" s="31"/>
      <c r="H56" s="30">
        <f t="shared" si="1"/>
        <v>0</v>
      </c>
      <c r="I56" s="31"/>
    </row>
    <row r="57" spans="1:9" s="3" customFormat="1" ht="70.5" customHeight="1" x14ac:dyDescent="0.25">
      <c r="A57" s="2"/>
      <c r="B57" s="19"/>
      <c r="C57" s="42">
        <v>5</v>
      </c>
      <c r="D57" s="15" t="s">
        <v>66</v>
      </c>
      <c r="E57" s="32">
        <v>34</v>
      </c>
      <c r="F57" s="30">
        <f t="shared" si="0"/>
        <v>5.1908396946564883</v>
      </c>
      <c r="G57" s="31"/>
      <c r="H57" s="30">
        <f t="shared" si="1"/>
        <v>0</v>
      </c>
      <c r="I57" s="31"/>
    </row>
    <row r="58" spans="1:9" s="3" customFormat="1" ht="70.5" customHeight="1" x14ac:dyDescent="0.25">
      <c r="A58" s="2"/>
      <c r="B58" s="19"/>
      <c r="C58" s="42">
        <v>5</v>
      </c>
      <c r="D58" s="15" t="s">
        <v>67</v>
      </c>
      <c r="E58" s="32">
        <v>44</v>
      </c>
      <c r="F58" s="30">
        <f t="shared" si="0"/>
        <v>6.7175572519083975</v>
      </c>
      <c r="G58" s="31"/>
      <c r="H58" s="30">
        <f t="shared" si="1"/>
        <v>0</v>
      </c>
      <c r="I58" s="31"/>
    </row>
    <row r="59" spans="1:9" s="3" customFormat="1" ht="70.5" customHeight="1" x14ac:dyDescent="0.25">
      <c r="A59" s="2"/>
      <c r="B59" s="19"/>
      <c r="C59" s="42">
        <v>5</v>
      </c>
      <c r="D59" s="15" t="s">
        <v>68</v>
      </c>
      <c r="E59" s="32">
        <v>47</v>
      </c>
      <c r="F59" s="30">
        <f t="shared" si="0"/>
        <v>7.1755725190839694</v>
      </c>
      <c r="G59" s="31"/>
      <c r="H59" s="30">
        <f t="shared" si="1"/>
        <v>0</v>
      </c>
      <c r="I59" s="31"/>
    </row>
    <row r="60" spans="1:9" s="3" customFormat="1" ht="70.5" customHeight="1" x14ac:dyDescent="0.25">
      <c r="A60" s="2"/>
      <c r="B60" s="19"/>
      <c r="C60" s="42">
        <v>5</v>
      </c>
      <c r="D60" s="15" t="s">
        <v>69</v>
      </c>
      <c r="E60" s="32">
        <v>54</v>
      </c>
      <c r="F60" s="30">
        <f t="shared" si="0"/>
        <v>8.2442748091603058</v>
      </c>
      <c r="G60" s="31"/>
      <c r="H60" s="30">
        <f t="shared" si="1"/>
        <v>0</v>
      </c>
      <c r="I60" s="31"/>
    </row>
    <row r="61" spans="1:9" s="3" customFormat="1" ht="70.5" customHeight="1" x14ac:dyDescent="0.25">
      <c r="A61" s="2"/>
      <c r="B61" s="19"/>
      <c r="C61" s="42">
        <v>5</v>
      </c>
      <c r="D61" s="15" t="s">
        <v>70</v>
      </c>
      <c r="E61" s="32">
        <v>42</v>
      </c>
      <c r="F61" s="30">
        <f t="shared" si="0"/>
        <v>6.4122137404580153</v>
      </c>
      <c r="G61" s="31"/>
      <c r="H61" s="30">
        <f t="shared" si="1"/>
        <v>0</v>
      </c>
      <c r="I61" s="31"/>
    </row>
    <row r="62" spans="1:9" s="3" customFormat="1" ht="70.5" customHeight="1" x14ac:dyDescent="0.25">
      <c r="A62" s="2"/>
      <c r="B62" s="19"/>
      <c r="C62" s="42">
        <v>5</v>
      </c>
      <c r="D62" s="15" t="s">
        <v>71</v>
      </c>
      <c r="E62" s="32">
        <v>27</v>
      </c>
      <c r="F62" s="30">
        <f t="shared" si="0"/>
        <v>4.1221374045801529</v>
      </c>
      <c r="G62" s="31"/>
      <c r="H62" s="30">
        <f t="shared" si="1"/>
        <v>0</v>
      </c>
      <c r="I62" s="31"/>
    </row>
    <row r="63" spans="1:9" s="3" customFormat="1" ht="70.5" customHeight="1" x14ac:dyDescent="0.25">
      <c r="A63" s="2"/>
      <c r="B63" s="19"/>
      <c r="C63" s="42">
        <v>5</v>
      </c>
      <c r="D63" s="15" t="s">
        <v>72</v>
      </c>
      <c r="E63" s="32">
        <v>38</v>
      </c>
      <c r="F63" s="30">
        <f t="shared" si="0"/>
        <v>5.8015267175572518</v>
      </c>
      <c r="G63" s="31"/>
      <c r="H63" s="30">
        <f t="shared" si="1"/>
        <v>0</v>
      </c>
      <c r="I63" s="31"/>
    </row>
    <row r="64" spans="1:9" s="3" customFormat="1" ht="70.5" customHeight="1" x14ac:dyDescent="0.25">
      <c r="A64" s="2"/>
      <c r="B64" s="19"/>
      <c r="C64" s="42">
        <v>5</v>
      </c>
      <c r="D64" s="15" t="s">
        <v>73</v>
      </c>
      <c r="E64" s="32">
        <v>35</v>
      </c>
      <c r="F64" s="30">
        <f t="shared" si="0"/>
        <v>5.3435114503816799</v>
      </c>
      <c r="G64" s="31"/>
      <c r="H64" s="30">
        <f t="shared" si="1"/>
        <v>0</v>
      </c>
      <c r="I64" s="31"/>
    </row>
    <row r="65" spans="1:9" s="3" customFormat="1" ht="70.5" customHeight="1" x14ac:dyDescent="0.25">
      <c r="A65" s="2"/>
      <c r="B65" s="19"/>
      <c r="C65" s="42">
        <v>5</v>
      </c>
      <c r="D65" s="15" t="s">
        <v>74</v>
      </c>
      <c r="E65" s="32">
        <v>37</v>
      </c>
      <c r="F65" s="30">
        <f t="shared" si="0"/>
        <v>5.6488549618320612</v>
      </c>
      <c r="G65" s="31"/>
      <c r="H65" s="30">
        <f t="shared" si="1"/>
        <v>0</v>
      </c>
      <c r="I65" s="31"/>
    </row>
    <row r="66" spans="1:9" s="3" customFormat="1" ht="70.5" customHeight="1" x14ac:dyDescent="0.25">
      <c r="A66" s="2"/>
      <c r="B66" s="19"/>
      <c r="C66" s="42">
        <v>5</v>
      </c>
      <c r="D66" s="15" t="s">
        <v>75</v>
      </c>
      <c r="E66" s="32">
        <v>39</v>
      </c>
      <c r="F66" s="30">
        <f t="shared" si="0"/>
        <v>5.9541984732824433</v>
      </c>
      <c r="G66" s="31"/>
      <c r="H66" s="30">
        <f t="shared" si="1"/>
        <v>0</v>
      </c>
      <c r="I66" s="31"/>
    </row>
    <row r="67" spans="1:9" s="3" customFormat="1" ht="70.5" customHeight="1" x14ac:dyDescent="0.25">
      <c r="A67" s="2"/>
      <c r="B67" s="19"/>
      <c r="C67" s="42">
        <v>5</v>
      </c>
      <c r="D67" s="15" t="s">
        <v>76</v>
      </c>
      <c r="E67" s="32">
        <v>29</v>
      </c>
      <c r="F67" s="30">
        <f t="shared" si="0"/>
        <v>4.4274809160305342</v>
      </c>
      <c r="G67" s="31"/>
      <c r="H67" s="30">
        <f t="shared" si="1"/>
        <v>0</v>
      </c>
      <c r="I67" s="31"/>
    </row>
    <row r="68" spans="1:9" s="3" customFormat="1" ht="70.5" customHeight="1" x14ac:dyDescent="0.25">
      <c r="A68" s="2"/>
      <c r="B68" s="19"/>
      <c r="C68" s="42">
        <v>5</v>
      </c>
      <c r="D68" s="15" t="s">
        <v>77</v>
      </c>
      <c r="E68" s="32">
        <v>52</v>
      </c>
      <c r="F68" s="30">
        <f t="shared" si="0"/>
        <v>7.9389312977099236</v>
      </c>
      <c r="G68" s="31"/>
      <c r="H68" s="30">
        <f t="shared" si="1"/>
        <v>0</v>
      </c>
      <c r="I68" s="31"/>
    </row>
    <row r="69" spans="1:9" s="3" customFormat="1" ht="70.5" customHeight="1" x14ac:dyDescent="0.25">
      <c r="A69" s="2"/>
      <c r="B69" s="19"/>
      <c r="C69" s="42">
        <v>5</v>
      </c>
      <c r="D69" s="15" t="s">
        <v>78</v>
      </c>
      <c r="E69" s="32">
        <v>46</v>
      </c>
      <c r="F69" s="30">
        <f t="shared" si="0"/>
        <v>7.0229007633587788</v>
      </c>
      <c r="G69" s="31"/>
      <c r="H69" s="30">
        <f t="shared" si="1"/>
        <v>0</v>
      </c>
      <c r="I69" s="31"/>
    </row>
    <row r="70" spans="1:9" s="3" customFormat="1" ht="70.5" customHeight="1" x14ac:dyDescent="0.25">
      <c r="A70" s="2"/>
      <c r="B70" s="19"/>
      <c r="C70" s="42">
        <v>5</v>
      </c>
      <c r="D70" s="15" t="s">
        <v>79</v>
      </c>
      <c r="E70" s="32">
        <v>34</v>
      </c>
      <c r="F70" s="30">
        <f t="shared" ref="F70:F88" si="2">E70/6.55</f>
        <v>5.1908396946564883</v>
      </c>
      <c r="G70" s="31"/>
      <c r="H70" s="30">
        <f t="shared" si="1"/>
        <v>0</v>
      </c>
      <c r="I70" s="31"/>
    </row>
    <row r="71" spans="1:9" s="3" customFormat="1" ht="70.5" customHeight="1" x14ac:dyDescent="0.25">
      <c r="A71" s="2"/>
      <c r="B71" s="19"/>
      <c r="C71" s="42">
        <v>5</v>
      </c>
      <c r="D71" s="15" t="s">
        <v>80</v>
      </c>
      <c r="E71" s="32">
        <v>31</v>
      </c>
      <c r="F71" s="30">
        <f t="shared" si="2"/>
        <v>4.7328244274809164</v>
      </c>
      <c r="G71" s="31"/>
      <c r="H71" s="30">
        <f t="shared" ref="H71:H88" si="3">F71*G71</f>
        <v>0</v>
      </c>
      <c r="I71" s="31"/>
    </row>
    <row r="72" spans="1:9" s="3" customFormat="1" ht="70.5" customHeight="1" x14ac:dyDescent="0.25">
      <c r="A72" s="2"/>
      <c r="B72" s="19"/>
      <c r="C72" s="42">
        <v>5</v>
      </c>
      <c r="D72" s="15" t="s">
        <v>81</v>
      </c>
      <c r="E72" s="32">
        <v>40</v>
      </c>
      <c r="F72" s="30">
        <f t="shared" si="2"/>
        <v>6.106870229007634</v>
      </c>
      <c r="G72" s="31"/>
      <c r="H72" s="30">
        <f t="shared" si="3"/>
        <v>0</v>
      </c>
      <c r="I72" s="31"/>
    </row>
    <row r="73" spans="1:9" s="3" customFormat="1" ht="70.5" customHeight="1" x14ac:dyDescent="0.25">
      <c r="A73" s="2"/>
      <c r="B73" s="19"/>
      <c r="C73" s="42">
        <v>5</v>
      </c>
      <c r="D73" s="15" t="s">
        <v>82</v>
      </c>
      <c r="E73" s="32">
        <v>36</v>
      </c>
      <c r="F73" s="30">
        <f t="shared" si="2"/>
        <v>5.4961832061068705</v>
      </c>
      <c r="G73" s="31"/>
      <c r="H73" s="30">
        <f t="shared" si="3"/>
        <v>0</v>
      </c>
      <c r="I73" s="31"/>
    </row>
    <row r="74" spans="1:9" s="3" customFormat="1" ht="70.5" customHeight="1" x14ac:dyDescent="0.25">
      <c r="A74" s="2"/>
      <c r="B74" s="19"/>
      <c r="C74" s="42">
        <v>5</v>
      </c>
      <c r="D74" s="15" t="s">
        <v>83</v>
      </c>
      <c r="E74" s="32">
        <v>11</v>
      </c>
      <c r="F74" s="30">
        <f t="shared" si="2"/>
        <v>1.6793893129770994</v>
      </c>
      <c r="G74" s="31"/>
      <c r="H74" s="30">
        <f t="shared" si="3"/>
        <v>0</v>
      </c>
      <c r="I74" s="31"/>
    </row>
    <row r="75" spans="1:9" s="3" customFormat="1" ht="70.5" customHeight="1" x14ac:dyDescent="0.25">
      <c r="A75" s="2"/>
      <c r="B75" s="19"/>
      <c r="C75" s="42">
        <v>5</v>
      </c>
      <c r="D75" s="15" t="s">
        <v>84</v>
      </c>
      <c r="E75" s="32">
        <v>36</v>
      </c>
      <c r="F75" s="30">
        <f t="shared" si="2"/>
        <v>5.4961832061068705</v>
      </c>
      <c r="G75" s="31"/>
      <c r="H75" s="30">
        <f t="shared" si="3"/>
        <v>0</v>
      </c>
      <c r="I75" s="31"/>
    </row>
    <row r="76" spans="1:9" s="3" customFormat="1" ht="70.5" customHeight="1" x14ac:dyDescent="0.25">
      <c r="A76" s="2"/>
      <c r="B76" s="19"/>
      <c r="C76" s="42">
        <v>5</v>
      </c>
      <c r="D76" s="15" t="s">
        <v>85</v>
      </c>
      <c r="E76" s="32">
        <v>138</v>
      </c>
      <c r="F76" s="30">
        <f t="shared" si="2"/>
        <v>21.068702290076338</v>
      </c>
      <c r="G76" s="31"/>
      <c r="H76" s="30">
        <f t="shared" si="3"/>
        <v>0</v>
      </c>
      <c r="I76" s="31"/>
    </row>
    <row r="77" spans="1:9" s="3" customFormat="1" ht="70.5" customHeight="1" x14ac:dyDescent="0.25">
      <c r="A77" s="2"/>
      <c r="B77" s="19"/>
      <c r="C77" s="42">
        <v>5</v>
      </c>
      <c r="D77" s="15" t="s">
        <v>86</v>
      </c>
      <c r="E77" s="32">
        <v>35</v>
      </c>
      <c r="F77" s="30">
        <f t="shared" si="2"/>
        <v>5.3435114503816799</v>
      </c>
      <c r="G77" s="31"/>
      <c r="H77" s="30">
        <f t="shared" si="3"/>
        <v>0</v>
      </c>
      <c r="I77" s="31"/>
    </row>
    <row r="78" spans="1:9" s="3" customFormat="1" ht="70.5" customHeight="1" x14ac:dyDescent="0.25">
      <c r="A78" s="2"/>
      <c r="B78" s="19"/>
      <c r="C78" s="42">
        <v>5</v>
      </c>
      <c r="D78" s="15" t="s">
        <v>87</v>
      </c>
      <c r="E78" s="32">
        <v>28</v>
      </c>
      <c r="F78" s="30">
        <f t="shared" si="2"/>
        <v>4.2748091603053435</v>
      </c>
      <c r="G78" s="31"/>
      <c r="H78" s="30">
        <f t="shared" si="3"/>
        <v>0</v>
      </c>
      <c r="I78" s="31"/>
    </row>
    <row r="79" spans="1:9" s="3" customFormat="1" ht="70.5" customHeight="1" x14ac:dyDescent="0.25">
      <c r="A79" s="2"/>
      <c r="B79" s="19"/>
      <c r="C79" s="42">
        <v>5</v>
      </c>
      <c r="D79" s="15" t="s">
        <v>88</v>
      </c>
      <c r="E79" s="32">
        <v>40</v>
      </c>
      <c r="F79" s="30">
        <f t="shared" si="2"/>
        <v>6.106870229007634</v>
      </c>
      <c r="G79" s="31"/>
      <c r="H79" s="30">
        <f t="shared" si="3"/>
        <v>0</v>
      </c>
      <c r="I79" s="31"/>
    </row>
    <row r="80" spans="1:9" s="3" customFormat="1" ht="70.5" customHeight="1" x14ac:dyDescent="0.25">
      <c r="A80" s="2"/>
      <c r="B80" s="19"/>
      <c r="C80" s="42">
        <v>5</v>
      </c>
      <c r="D80" s="15" t="s">
        <v>89</v>
      </c>
      <c r="E80" s="32">
        <v>39</v>
      </c>
      <c r="F80" s="30">
        <f t="shared" si="2"/>
        <v>5.9541984732824433</v>
      </c>
      <c r="G80" s="31"/>
      <c r="H80" s="30">
        <f t="shared" si="3"/>
        <v>0</v>
      </c>
      <c r="I80" s="31"/>
    </row>
    <row r="81" spans="1:9" s="3" customFormat="1" ht="70.5" customHeight="1" x14ac:dyDescent="0.25">
      <c r="A81" s="2"/>
      <c r="B81" s="19"/>
      <c r="C81" s="42">
        <v>5</v>
      </c>
      <c r="D81" s="15" t="s">
        <v>90</v>
      </c>
      <c r="E81" s="32">
        <v>42</v>
      </c>
      <c r="F81" s="30">
        <f t="shared" si="2"/>
        <v>6.4122137404580153</v>
      </c>
      <c r="G81" s="31"/>
      <c r="H81" s="30">
        <f t="shared" si="3"/>
        <v>0</v>
      </c>
      <c r="I81" s="31"/>
    </row>
    <row r="82" spans="1:9" s="3" customFormat="1" ht="70.5" customHeight="1" x14ac:dyDescent="0.25">
      <c r="A82" s="2"/>
      <c r="B82" s="19"/>
      <c r="C82" s="42">
        <v>5</v>
      </c>
      <c r="D82" s="15" t="s">
        <v>91</v>
      </c>
      <c r="E82" s="32">
        <v>16</v>
      </c>
      <c r="F82" s="30">
        <f t="shared" si="2"/>
        <v>2.4427480916030535</v>
      </c>
      <c r="G82" s="31"/>
      <c r="H82" s="30">
        <f t="shared" si="3"/>
        <v>0</v>
      </c>
      <c r="I82" s="31"/>
    </row>
    <row r="83" spans="1:9" s="3" customFormat="1" ht="70.5" customHeight="1" x14ac:dyDescent="0.25">
      <c r="A83" s="2"/>
      <c r="B83" s="19"/>
      <c r="C83" s="42">
        <v>5</v>
      </c>
      <c r="D83" s="15" t="s">
        <v>92</v>
      </c>
      <c r="E83" s="32">
        <v>26</v>
      </c>
      <c r="F83" s="30">
        <f t="shared" si="2"/>
        <v>3.9694656488549618</v>
      </c>
      <c r="G83" s="31"/>
      <c r="H83" s="30">
        <f t="shared" si="3"/>
        <v>0</v>
      </c>
      <c r="I83" s="31"/>
    </row>
    <row r="84" spans="1:9" s="3" customFormat="1" ht="70.5" customHeight="1" x14ac:dyDescent="0.25">
      <c r="A84" s="2"/>
      <c r="B84" s="19"/>
      <c r="C84" s="42">
        <v>5</v>
      </c>
      <c r="D84" s="15" t="s">
        <v>93</v>
      </c>
      <c r="E84" s="32">
        <v>70</v>
      </c>
      <c r="F84" s="30">
        <f t="shared" si="2"/>
        <v>10.68702290076336</v>
      </c>
      <c r="G84" s="31"/>
      <c r="H84" s="30">
        <f t="shared" si="3"/>
        <v>0</v>
      </c>
      <c r="I84" s="31"/>
    </row>
    <row r="85" spans="1:9" s="3" customFormat="1" ht="70.5" customHeight="1" x14ac:dyDescent="0.25">
      <c r="A85" s="2"/>
      <c r="B85" s="19"/>
      <c r="C85" s="42">
        <v>5</v>
      </c>
      <c r="D85" s="15" t="s">
        <v>94</v>
      </c>
      <c r="E85" s="32">
        <v>29</v>
      </c>
      <c r="F85" s="30">
        <f t="shared" si="2"/>
        <v>4.4274809160305342</v>
      </c>
      <c r="G85" s="31"/>
      <c r="H85" s="30">
        <f t="shared" si="3"/>
        <v>0</v>
      </c>
      <c r="I85" s="31"/>
    </row>
    <row r="86" spans="1:9" s="3" customFormat="1" ht="70.5" customHeight="1" x14ac:dyDescent="0.25">
      <c r="A86" s="2"/>
      <c r="B86" s="19"/>
      <c r="C86" s="42">
        <v>5</v>
      </c>
      <c r="D86" s="15" t="s">
        <v>95</v>
      </c>
      <c r="E86" s="32">
        <v>51</v>
      </c>
      <c r="F86" s="30">
        <f t="shared" si="2"/>
        <v>7.7862595419847329</v>
      </c>
      <c r="G86" s="31"/>
      <c r="H86" s="30">
        <f t="shared" si="3"/>
        <v>0</v>
      </c>
      <c r="I86" s="31"/>
    </row>
    <row r="87" spans="1:9" s="3" customFormat="1" ht="70.5" customHeight="1" x14ac:dyDescent="0.25">
      <c r="A87" s="2"/>
      <c r="B87" s="19"/>
      <c r="C87" s="42">
        <v>5</v>
      </c>
      <c r="D87" s="15" t="s">
        <v>96</v>
      </c>
      <c r="E87" s="32">
        <v>32</v>
      </c>
      <c r="F87" s="30">
        <f t="shared" si="2"/>
        <v>4.885496183206107</v>
      </c>
      <c r="G87" s="31"/>
      <c r="H87" s="30">
        <f t="shared" si="3"/>
        <v>0</v>
      </c>
      <c r="I87" s="31"/>
    </row>
    <row r="88" spans="1:9" s="3" customFormat="1" ht="70.5" customHeight="1" x14ac:dyDescent="0.25">
      <c r="A88" s="25"/>
      <c r="B88" s="26"/>
      <c r="C88" s="42">
        <v>5</v>
      </c>
      <c r="D88" s="15" t="s">
        <v>92</v>
      </c>
      <c r="E88" s="32">
        <v>31</v>
      </c>
      <c r="F88" s="30">
        <f t="shared" si="2"/>
        <v>4.7328244274809164</v>
      </c>
      <c r="G88" s="31"/>
      <c r="H88" s="30">
        <f t="shared" si="3"/>
        <v>0</v>
      </c>
      <c r="I88" s="34"/>
    </row>
    <row r="89" spans="1:9" s="3" customFormat="1" ht="70.5" customHeight="1" x14ac:dyDescent="0.25">
      <c r="A89" s="25"/>
      <c r="B89" s="26"/>
      <c r="C89" s="42">
        <v>5</v>
      </c>
      <c r="D89" s="15" t="s">
        <v>97</v>
      </c>
      <c r="E89" s="32">
        <v>29</v>
      </c>
      <c r="F89" s="30">
        <f t="shared" ref="F89:F106" si="4">E89/6.55</f>
        <v>4.4274809160305342</v>
      </c>
      <c r="G89" s="31"/>
      <c r="H89" s="30">
        <f t="shared" ref="H89:H106" si="5">F89*G89</f>
        <v>0</v>
      </c>
      <c r="I89" s="34"/>
    </row>
    <row r="90" spans="1:9" s="3" customFormat="1" ht="70.5" customHeight="1" x14ac:dyDescent="0.25">
      <c r="A90" s="25"/>
      <c r="B90" s="26"/>
      <c r="C90" s="42">
        <v>5</v>
      </c>
      <c r="D90" s="15" t="s">
        <v>98</v>
      </c>
      <c r="E90" s="32">
        <v>24</v>
      </c>
      <c r="F90" s="30">
        <f t="shared" si="4"/>
        <v>3.66412213740458</v>
      </c>
      <c r="G90" s="31"/>
      <c r="H90" s="30">
        <f t="shared" si="5"/>
        <v>0</v>
      </c>
      <c r="I90" s="34"/>
    </row>
    <row r="91" spans="1:9" s="3" customFormat="1" ht="70.5" customHeight="1" x14ac:dyDescent="0.25">
      <c r="A91" s="25"/>
      <c r="B91" s="26"/>
      <c r="C91" s="42">
        <v>5</v>
      </c>
      <c r="D91" s="15" t="s">
        <v>99</v>
      </c>
      <c r="E91" s="32">
        <v>27</v>
      </c>
      <c r="F91" s="30">
        <f t="shared" si="4"/>
        <v>4.1221374045801529</v>
      </c>
      <c r="G91" s="31"/>
      <c r="H91" s="30">
        <f t="shared" si="5"/>
        <v>0</v>
      </c>
      <c r="I91" s="34"/>
    </row>
    <row r="92" spans="1:9" s="3" customFormat="1" ht="70.5" customHeight="1" x14ac:dyDescent="0.25">
      <c r="A92" s="25"/>
      <c r="B92" s="26"/>
      <c r="C92" s="42">
        <v>5</v>
      </c>
      <c r="D92" s="15" t="s">
        <v>100</v>
      </c>
      <c r="E92" s="32">
        <v>31</v>
      </c>
      <c r="F92" s="30">
        <f t="shared" si="4"/>
        <v>4.7328244274809164</v>
      </c>
      <c r="G92" s="31"/>
      <c r="H92" s="30">
        <f t="shared" si="5"/>
        <v>0</v>
      </c>
      <c r="I92" s="34"/>
    </row>
    <row r="93" spans="1:9" s="3" customFormat="1" ht="70.5" customHeight="1" x14ac:dyDescent="0.25">
      <c r="A93" s="25"/>
      <c r="B93" s="26"/>
      <c r="C93" s="42">
        <v>5</v>
      </c>
      <c r="D93" s="15" t="s">
        <v>101</v>
      </c>
      <c r="E93" s="32">
        <v>49</v>
      </c>
      <c r="F93" s="30">
        <f t="shared" si="4"/>
        <v>7.4809160305343516</v>
      </c>
      <c r="G93" s="31"/>
      <c r="H93" s="30">
        <f t="shared" si="5"/>
        <v>0</v>
      </c>
      <c r="I93" s="34"/>
    </row>
    <row r="94" spans="1:9" s="3" customFormat="1" ht="70.5" customHeight="1" x14ac:dyDescent="0.25">
      <c r="A94" s="25"/>
      <c r="B94" s="26"/>
      <c r="C94" s="42">
        <v>5</v>
      </c>
      <c r="D94" s="15" t="s">
        <v>102</v>
      </c>
      <c r="E94" s="32">
        <v>50</v>
      </c>
      <c r="F94" s="30">
        <f t="shared" si="4"/>
        <v>7.6335877862595423</v>
      </c>
      <c r="G94" s="31"/>
      <c r="H94" s="30">
        <f t="shared" si="5"/>
        <v>0</v>
      </c>
      <c r="I94" s="34"/>
    </row>
    <row r="95" spans="1:9" s="3" customFormat="1" ht="70.5" customHeight="1" x14ac:dyDescent="0.25">
      <c r="A95" s="25"/>
      <c r="B95" s="26"/>
      <c r="C95" s="42">
        <v>5</v>
      </c>
      <c r="D95" s="15" t="s">
        <v>103</v>
      </c>
      <c r="E95" s="32">
        <v>48</v>
      </c>
      <c r="F95" s="30">
        <f t="shared" si="4"/>
        <v>7.3282442748091601</v>
      </c>
      <c r="G95" s="31"/>
      <c r="H95" s="30">
        <f t="shared" si="5"/>
        <v>0</v>
      </c>
      <c r="I95" s="34"/>
    </row>
    <row r="96" spans="1:9" s="3" customFormat="1" ht="70.5" customHeight="1" x14ac:dyDescent="0.25">
      <c r="A96" s="25"/>
      <c r="B96" s="26"/>
      <c r="C96" s="42">
        <v>5</v>
      </c>
      <c r="D96" s="15" t="s">
        <v>104</v>
      </c>
      <c r="E96" s="32">
        <v>98</v>
      </c>
      <c r="F96" s="30">
        <f t="shared" si="4"/>
        <v>14.961832061068703</v>
      </c>
      <c r="G96" s="31"/>
      <c r="H96" s="30">
        <f t="shared" si="5"/>
        <v>0</v>
      </c>
      <c r="I96" s="34"/>
    </row>
    <row r="97" spans="1:9" s="3" customFormat="1" ht="70.5" customHeight="1" x14ac:dyDescent="0.25">
      <c r="A97" s="25"/>
      <c r="B97" s="26"/>
      <c r="C97" s="42">
        <v>5</v>
      </c>
      <c r="D97" s="15" t="s">
        <v>105</v>
      </c>
      <c r="E97" s="32">
        <v>34</v>
      </c>
      <c r="F97" s="30">
        <f t="shared" si="4"/>
        <v>5.1908396946564883</v>
      </c>
      <c r="G97" s="31"/>
      <c r="H97" s="30">
        <f t="shared" si="5"/>
        <v>0</v>
      </c>
      <c r="I97" s="34"/>
    </row>
    <row r="98" spans="1:9" s="3" customFormat="1" ht="70.5" customHeight="1" x14ac:dyDescent="0.25">
      <c r="A98" s="25"/>
      <c r="B98" s="26"/>
      <c r="C98" s="42">
        <v>5</v>
      </c>
      <c r="D98" s="15" t="s">
        <v>106</v>
      </c>
      <c r="E98" s="32">
        <v>46</v>
      </c>
      <c r="F98" s="30">
        <f t="shared" si="4"/>
        <v>7.0229007633587788</v>
      </c>
      <c r="G98" s="31"/>
      <c r="H98" s="30">
        <f t="shared" si="5"/>
        <v>0</v>
      </c>
      <c r="I98" s="34"/>
    </row>
    <row r="99" spans="1:9" s="3" customFormat="1" ht="70.5" customHeight="1" x14ac:dyDescent="0.25">
      <c r="A99" s="25"/>
      <c r="B99" s="26"/>
      <c r="C99" s="42">
        <v>5</v>
      </c>
      <c r="D99" s="15" t="s">
        <v>107</v>
      </c>
      <c r="E99" s="32">
        <v>57</v>
      </c>
      <c r="F99" s="30">
        <f t="shared" si="4"/>
        <v>8.7022900763358777</v>
      </c>
      <c r="G99" s="31"/>
      <c r="H99" s="30">
        <f t="shared" si="5"/>
        <v>0</v>
      </c>
      <c r="I99" s="34"/>
    </row>
    <row r="100" spans="1:9" s="3" customFormat="1" ht="70.5" customHeight="1" x14ac:dyDescent="0.25">
      <c r="A100" s="25"/>
      <c r="B100" s="26"/>
      <c r="C100" s="42">
        <v>5</v>
      </c>
      <c r="D100" s="15" t="s">
        <v>108</v>
      </c>
      <c r="E100" s="32">
        <v>44</v>
      </c>
      <c r="F100" s="30">
        <f t="shared" si="4"/>
        <v>6.7175572519083975</v>
      </c>
      <c r="G100" s="31"/>
      <c r="H100" s="30">
        <f t="shared" si="5"/>
        <v>0</v>
      </c>
      <c r="I100" s="34"/>
    </row>
    <row r="101" spans="1:9" s="3" customFormat="1" ht="70.5" customHeight="1" x14ac:dyDescent="0.25">
      <c r="A101" s="25"/>
      <c r="B101" s="26"/>
      <c r="C101" s="42">
        <v>5</v>
      </c>
      <c r="D101" s="15" t="s">
        <v>109</v>
      </c>
      <c r="E101" s="32">
        <v>135</v>
      </c>
      <c r="F101" s="30">
        <f t="shared" si="4"/>
        <v>20.610687022900763</v>
      </c>
      <c r="G101" s="31"/>
      <c r="H101" s="30">
        <f t="shared" si="5"/>
        <v>0</v>
      </c>
      <c r="I101" s="34"/>
    </row>
    <row r="102" spans="1:9" s="3" customFormat="1" ht="70.5" customHeight="1" x14ac:dyDescent="0.25">
      <c r="A102" s="25"/>
      <c r="B102" s="26"/>
      <c r="C102" s="42">
        <v>5</v>
      </c>
      <c r="D102" s="15" t="s">
        <v>110</v>
      </c>
      <c r="E102" s="32">
        <v>52</v>
      </c>
      <c r="F102" s="30">
        <f t="shared" si="4"/>
        <v>7.9389312977099236</v>
      </c>
      <c r="G102" s="31"/>
      <c r="H102" s="30">
        <f t="shared" si="5"/>
        <v>0</v>
      </c>
      <c r="I102" s="34"/>
    </row>
    <row r="103" spans="1:9" s="3" customFormat="1" ht="70.5" customHeight="1" x14ac:dyDescent="0.25">
      <c r="A103" s="25"/>
      <c r="B103" s="26"/>
      <c r="C103" s="42">
        <v>5</v>
      </c>
      <c r="D103" s="15" t="s">
        <v>111</v>
      </c>
      <c r="E103" s="32">
        <v>34</v>
      </c>
      <c r="F103" s="30">
        <f t="shared" si="4"/>
        <v>5.1908396946564883</v>
      </c>
      <c r="G103" s="31"/>
      <c r="H103" s="30">
        <f t="shared" si="5"/>
        <v>0</v>
      </c>
      <c r="I103" s="34"/>
    </row>
    <row r="104" spans="1:9" s="3" customFormat="1" ht="70.5" customHeight="1" x14ac:dyDescent="0.25">
      <c r="A104" s="25"/>
      <c r="B104" s="26"/>
      <c r="C104" s="42">
        <v>5</v>
      </c>
      <c r="D104" s="15" t="s">
        <v>112</v>
      </c>
      <c r="E104" s="32">
        <v>34</v>
      </c>
      <c r="F104" s="30">
        <f t="shared" si="4"/>
        <v>5.1908396946564883</v>
      </c>
      <c r="G104" s="31"/>
      <c r="H104" s="30">
        <f t="shared" si="5"/>
        <v>0</v>
      </c>
      <c r="I104" s="34"/>
    </row>
    <row r="105" spans="1:9" s="3" customFormat="1" ht="70.5" customHeight="1" x14ac:dyDescent="0.25">
      <c r="A105" s="25"/>
      <c r="B105" s="26"/>
      <c r="C105" s="42">
        <v>5</v>
      </c>
      <c r="D105" s="15" t="s">
        <v>113</v>
      </c>
      <c r="E105" s="32">
        <v>32</v>
      </c>
      <c r="F105" s="30">
        <f t="shared" si="4"/>
        <v>4.885496183206107</v>
      </c>
      <c r="G105" s="31"/>
      <c r="H105" s="30">
        <f t="shared" si="5"/>
        <v>0</v>
      </c>
      <c r="I105" s="34"/>
    </row>
    <row r="106" spans="1:9" s="3" customFormat="1" ht="70.5" customHeight="1" x14ac:dyDescent="0.25">
      <c r="A106" s="25"/>
      <c r="B106" s="26"/>
      <c r="C106" s="43">
        <v>5</v>
      </c>
      <c r="D106" s="27" t="s">
        <v>114</v>
      </c>
      <c r="E106" s="33">
        <v>46</v>
      </c>
      <c r="F106" s="52">
        <f t="shared" si="4"/>
        <v>7.0229007633587788</v>
      </c>
      <c r="G106" s="34"/>
      <c r="H106" s="52">
        <f t="shared" si="5"/>
        <v>0</v>
      </c>
      <c r="I106" s="34"/>
    </row>
    <row r="107" spans="1:9" s="28" customFormat="1" ht="48" customHeight="1" x14ac:dyDescent="0.25">
      <c r="A107" s="53" t="s">
        <v>115</v>
      </c>
      <c r="B107" s="54"/>
      <c r="C107" s="54"/>
      <c r="D107" s="54"/>
      <c r="E107" s="54"/>
      <c r="F107" s="54"/>
      <c r="G107" s="54"/>
      <c r="H107" s="54"/>
      <c r="I107" s="55"/>
    </row>
  </sheetData>
  <mergeCells count="7">
    <mergeCell ref="A107:I107"/>
    <mergeCell ref="D1:E4"/>
    <mergeCell ref="F3:G3"/>
    <mergeCell ref="H3:I3"/>
    <mergeCell ref="F4:H4"/>
    <mergeCell ref="F1:I1"/>
    <mergeCell ref="F2:I2"/>
  </mergeCells>
  <hyperlinks>
    <hyperlink ref="F2" r:id="rId1"/>
    <hyperlink ref="H3" r:id="rId2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30"/>
  <sheetViews>
    <sheetView topLeftCell="A7" workbookViewId="0">
      <selection activeCell="K6" sqref="K6"/>
    </sheetView>
  </sheetViews>
  <sheetFormatPr defaultRowHeight="15" x14ac:dyDescent="0.25"/>
  <cols>
    <col min="1" max="1" width="3.85546875" customWidth="1"/>
    <col min="2" max="2" width="13.7109375" customWidth="1"/>
    <col min="3" max="3" width="9.140625" customWidth="1"/>
    <col min="4" max="4" width="45" customWidth="1"/>
    <col min="5" max="5" width="13.85546875" style="23" customWidth="1"/>
    <col min="6" max="6" width="13.85546875" style="5" customWidth="1"/>
    <col min="7" max="7" width="13.85546875" customWidth="1"/>
    <col min="8" max="8" width="13.42578125" style="5" customWidth="1"/>
    <col min="9" max="9" width="25" customWidth="1"/>
  </cols>
  <sheetData>
    <row r="1" spans="1:12" ht="15" customHeight="1" x14ac:dyDescent="0.25">
      <c r="A1" s="14"/>
      <c r="B1" s="14"/>
      <c r="C1" s="40"/>
      <c r="D1" s="56" t="s">
        <v>5</v>
      </c>
      <c r="E1" s="57"/>
      <c r="F1" s="63" t="s">
        <v>1</v>
      </c>
      <c r="G1" s="63"/>
      <c r="H1" s="63"/>
      <c r="I1" s="63"/>
      <c r="J1" s="7"/>
    </row>
    <row r="2" spans="1:12" x14ac:dyDescent="0.25">
      <c r="A2" s="14"/>
      <c r="B2" s="14"/>
      <c r="C2" s="40"/>
      <c r="D2" s="57"/>
      <c r="E2" s="57"/>
      <c r="F2" s="64" t="s">
        <v>2</v>
      </c>
      <c r="G2" s="64"/>
      <c r="H2" s="64"/>
      <c r="I2" s="64"/>
      <c r="J2" s="8"/>
    </row>
    <row r="3" spans="1:12" ht="15.75" thickBot="1" x14ac:dyDescent="0.3">
      <c r="A3" s="14"/>
      <c r="B3" s="14"/>
      <c r="C3" s="40"/>
      <c r="D3" s="57"/>
      <c r="E3" s="57"/>
      <c r="F3" s="59" t="s">
        <v>3</v>
      </c>
      <c r="G3" s="59"/>
      <c r="H3" s="60" t="s">
        <v>4</v>
      </c>
      <c r="I3" s="60"/>
      <c r="J3" s="9"/>
    </row>
    <row r="4" spans="1:12" ht="15.75" thickBot="1" x14ac:dyDescent="0.3">
      <c r="A4" s="14"/>
      <c r="B4" s="14"/>
      <c r="C4" s="40"/>
      <c r="D4" s="58"/>
      <c r="E4" s="58"/>
      <c r="F4" s="61" t="s">
        <v>12</v>
      </c>
      <c r="G4" s="62"/>
      <c r="H4" s="62"/>
      <c r="I4" s="37">
        <f>SUM(H6:H88)+SUM(H6:H88)*0.1</f>
        <v>0</v>
      </c>
      <c r="J4" s="10"/>
    </row>
    <row r="5" spans="1:12" s="1" customFormat="1" ht="29.25" customHeight="1" x14ac:dyDescent="0.25">
      <c r="A5" s="12"/>
      <c r="B5" s="13" t="s">
        <v>0</v>
      </c>
      <c r="C5" s="41" t="s">
        <v>7</v>
      </c>
      <c r="D5" s="11" t="s">
        <v>6</v>
      </c>
      <c r="E5" s="22" t="s">
        <v>8</v>
      </c>
      <c r="F5" s="35" t="s">
        <v>9</v>
      </c>
      <c r="G5" s="45" t="s">
        <v>10</v>
      </c>
      <c r="H5" s="46" t="s">
        <v>13</v>
      </c>
      <c r="I5" s="36" t="s">
        <v>11</v>
      </c>
      <c r="J5" s="6"/>
    </row>
    <row r="6" spans="1:12" s="3" customFormat="1" ht="70.5" customHeight="1" x14ac:dyDescent="0.25">
      <c r="A6" s="2">
        <v>1</v>
      </c>
      <c r="B6" s="15"/>
      <c r="C6" s="16"/>
      <c r="D6" s="17"/>
      <c r="E6" s="21"/>
      <c r="F6" s="30">
        <f>E6/6.55</f>
        <v>0</v>
      </c>
      <c r="G6" s="31"/>
      <c r="H6" s="30">
        <f>F6*G6</f>
        <v>0</v>
      </c>
      <c r="I6" s="65" t="s">
        <v>116</v>
      </c>
      <c r="L6" s="4"/>
    </row>
    <row r="7" spans="1:12" s="3" customFormat="1" ht="70.5" customHeight="1" x14ac:dyDescent="0.25">
      <c r="A7" s="2">
        <v>2</v>
      </c>
      <c r="B7" s="15"/>
      <c r="C7" s="16"/>
      <c r="D7" s="17"/>
      <c r="E7" s="21"/>
      <c r="F7" s="30">
        <f t="shared" ref="F7:F20" si="0">E7/6.55</f>
        <v>0</v>
      </c>
      <c r="G7" s="20"/>
      <c r="H7" s="30">
        <f t="shared" ref="H7:H20" si="1">F7*G7</f>
        <v>0</v>
      </c>
      <c r="I7" s="66"/>
      <c r="L7" s="4"/>
    </row>
    <row r="8" spans="1:12" s="3" customFormat="1" ht="70.5" customHeight="1" x14ac:dyDescent="0.25">
      <c r="A8" s="2">
        <v>3</v>
      </c>
      <c r="B8" s="15"/>
      <c r="C8" s="16"/>
      <c r="D8" s="17"/>
      <c r="E8" s="21"/>
      <c r="F8" s="30">
        <f t="shared" si="0"/>
        <v>0</v>
      </c>
      <c r="G8" s="20"/>
      <c r="H8" s="30">
        <f t="shared" si="1"/>
        <v>0</v>
      </c>
      <c r="I8" s="66"/>
      <c r="L8" s="4"/>
    </row>
    <row r="9" spans="1:12" s="3" customFormat="1" ht="70.5" customHeight="1" x14ac:dyDescent="0.25">
      <c r="A9" s="2">
        <v>4</v>
      </c>
      <c r="B9" s="15"/>
      <c r="C9" s="16"/>
      <c r="D9" s="17"/>
      <c r="E9" s="21"/>
      <c r="F9" s="30">
        <f t="shared" si="0"/>
        <v>0</v>
      </c>
      <c r="G9" s="20"/>
      <c r="H9" s="30">
        <f t="shared" si="1"/>
        <v>0</v>
      </c>
      <c r="I9" s="67"/>
      <c r="L9" s="4"/>
    </row>
    <row r="10" spans="1:12" s="3" customFormat="1" ht="70.5" customHeight="1" x14ac:dyDescent="0.25">
      <c r="A10" s="2">
        <v>5</v>
      </c>
      <c r="B10" s="15"/>
      <c r="C10" s="16"/>
      <c r="D10" s="17"/>
      <c r="E10" s="21"/>
      <c r="F10" s="30">
        <f t="shared" si="0"/>
        <v>0</v>
      </c>
      <c r="G10" s="20"/>
      <c r="H10" s="30">
        <f t="shared" si="1"/>
        <v>0</v>
      </c>
      <c r="I10" s="15"/>
      <c r="L10" s="4"/>
    </row>
    <row r="11" spans="1:12" s="3" customFormat="1" ht="70.5" customHeight="1" x14ac:dyDescent="0.25">
      <c r="A11" s="2">
        <v>6</v>
      </c>
      <c r="B11" s="15"/>
      <c r="C11" s="16"/>
      <c r="D11" s="17"/>
      <c r="E11" s="21"/>
      <c r="F11" s="30">
        <f t="shared" si="0"/>
        <v>0</v>
      </c>
      <c r="G11" s="20"/>
      <c r="H11" s="30">
        <f t="shared" si="1"/>
        <v>0</v>
      </c>
      <c r="I11" s="15"/>
      <c r="L11" s="4"/>
    </row>
    <row r="12" spans="1:12" s="3" customFormat="1" ht="70.5" customHeight="1" x14ac:dyDescent="0.25">
      <c r="A12" s="2">
        <v>7</v>
      </c>
      <c r="B12" s="15"/>
      <c r="C12" s="16"/>
      <c r="D12" s="17"/>
      <c r="E12" s="21"/>
      <c r="F12" s="30">
        <f t="shared" si="0"/>
        <v>0</v>
      </c>
      <c r="G12" s="20"/>
      <c r="H12" s="30">
        <f t="shared" si="1"/>
        <v>0</v>
      </c>
      <c r="I12" s="15"/>
      <c r="L12" s="4"/>
    </row>
    <row r="13" spans="1:12" s="3" customFormat="1" ht="70.5" customHeight="1" x14ac:dyDescent="0.25">
      <c r="A13" s="2">
        <v>8</v>
      </c>
      <c r="B13" s="15"/>
      <c r="C13" s="16"/>
      <c r="D13" s="17"/>
      <c r="E13" s="21"/>
      <c r="F13" s="30">
        <f t="shared" si="0"/>
        <v>0</v>
      </c>
      <c r="G13" s="20"/>
      <c r="H13" s="30">
        <f t="shared" si="1"/>
        <v>0</v>
      </c>
      <c r="I13" s="15"/>
      <c r="L13" s="4"/>
    </row>
    <row r="14" spans="1:12" s="3" customFormat="1" ht="70.5" customHeight="1" x14ac:dyDescent="0.25">
      <c r="A14" s="2">
        <v>9</v>
      </c>
      <c r="B14" s="15"/>
      <c r="C14" s="16"/>
      <c r="D14" s="17"/>
      <c r="E14" s="21"/>
      <c r="F14" s="30">
        <f t="shared" si="0"/>
        <v>0</v>
      </c>
      <c r="G14" s="20"/>
      <c r="H14" s="30">
        <f t="shared" si="1"/>
        <v>0</v>
      </c>
      <c r="I14" s="15"/>
      <c r="L14" s="4"/>
    </row>
    <row r="15" spans="1:12" s="3" customFormat="1" ht="70.5" customHeight="1" x14ac:dyDescent="0.25">
      <c r="A15" s="2">
        <v>10</v>
      </c>
      <c r="B15" s="15"/>
      <c r="C15" s="16"/>
      <c r="D15" s="17"/>
      <c r="E15" s="21"/>
      <c r="F15" s="30">
        <f t="shared" si="0"/>
        <v>0</v>
      </c>
      <c r="G15" s="20"/>
      <c r="H15" s="30">
        <f t="shared" si="1"/>
        <v>0</v>
      </c>
      <c r="I15" s="15"/>
      <c r="L15" s="4"/>
    </row>
    <row r="16" spans="1:12" s="3" customFormat="1" ht="70.5" customHeight="1" x14ac:dyDescent="0.25">
      <c r="A16" s="2">
        <v>11</v>
      </c>
      <c r="B16" s="15"/>
      <c r="C16" s="16"/>
      <c r="D16" s="17"/>
      <c r="E16" s="21"/>
      <c r="F16" s="30">
        <f t="shared" si="0"/>
        <v>0</v>
      </c>
      <c r="G16" s="20"/>
      <c r="H16" s="30">
        <f t="shared" si="1"/>
        <v>0</v>
      </c>
      <c r="I16" s="15"/>
      <c r="L16" s="4"/>
    </row>
    <row r="17" spans="1:12" s="3" customFormat="1" ht="70.5" customHeight="1" x14ac:dyDescent="0.25">
      <c r="A17" s="2">
        <v>12</v>
      </c>
      <c r="B17" s="15"/>
      <c r="C17" s="16"/>
      <c r="D17" s="17"/>
      <c r="E17" s="21"/>
      <c r="F17" s="30">
        <f t="shared" si="0"/>
        <v>0</v>
      </c>
      <c r="G17" s="20"/>
      <c r="H17" s="30">
        <f t="shared" si="1"/>
        <v>0</v>
      </c>
      <c r="I17" s="15"/>
      <c r="L17" s="4"/>
    </row>
    <row r="18" spans="1:12" s="3" customFormat="1" ht="70.5" customHeight="1" x14ac:dyDescent="0.25">
      <c r="A18" s="2">
        <v>13</v>
      </c>
      <c r="B18" s="15"/>
      <c r="C18" s="16"/>
      <c r="D18" s="17"/>
      <c r="E18" s="21"/>
      <c r="F18" s="30">
        <f t="shared" si="0"/>
        <v>0</v>
      </c>
      <c r="G18" s="20"/>
      <c r="H18" s="30">
        <f t="shared" si="1"/>
        <v>0</v>
      </c>
      <c r="I18" s="15"/>
      <c r="L18" s="4"/>
    </row>
    <row r="19" spans="1:12" s="3" customFormat="1" ht="70.5" customHeight="1" x14ac:dyDescent="0.25">
      <c r="A19" s="2">
        <v>14</v>
      </c>
      <c r="B19" s="15"/>
      <c r="C19" s="16"/>
      <c r="D19" s="17"/>
      <c r="E19" s="21"/>
      <c r="F19" s="30">
        <f t="shared" si="0"/>
        <v>0</v>
      </c>
      <c r="G19" s="20"/>
      <c r="H19" s="30">
        <f t="shared" si="1"/>
        <v>0</v>
      </c>
      <c r="I19" s="15"/>
      <c r="L19" s="4"/>
    </row>
    <row r="20" spans="1:12" s="3" customFormat="1" ht="70.5" customHeight="1" x14ac:dyDescent="0.25">
      <c r="A20" s="2">
        <v>15</v>
      </c>
      <c r="B20" s="15"/>
      <c r="C20" s="16"/>
      <c r="D20" s="17"/>
      <c r="E20" s="21"/>
      <c r="F20" s="30">
        <f t="shared" si="0"/>
        <v>0</v>
      </c>
      <c r="G20" s="20"/>
      <c r="H20" s="30">
        <f t="shared" si="1"/>
        <v>0</v>
      </c>
      <c r="I20" s="15"/>
      <c r="L20" s="4"/>
    </row>
    <row r="21" spans="1:12" s="3" customFormat="1" ht="70.5" customHeight="1" x14ac:dyDescent="0.25">
      <c r="A21" s="2">
        <v>16</v>
      </c>
      <c r="B21" s="15"/>
      <c r="C21" s="16"/>
      <c r="D21" s="17"/>
      <c r="E21" s="21"/>
      <c r="F21" s="30">
        <f t="shared" ref="F21:F30" si="2">E21/6.55</f>
        <v>0</v>
      </c>
      <c r="G21" s="20"/>
      <c r="H21" s="30">
        <f t="shared" ref="H21:H30" si="3">F21*G21</f>
        <v>0</v>
      </c>
      <c r="I21" s="15"/>
      <c r="L21" s="4"/>
    </row>
    <row r="22" spans="1:12" s="3" customFormat="1" ht="70.5" customHeight="1" x14ac:dyDescent="0.25">
      <c r="A22" s="2">
        <v>17</v>
      </c>
      <c r="B22" s="15"/>
      <c r="C22" s="16"/>
      <c r="D22" s="17"/>
      <c r="E22" s="21"/>
      <c r="F22" s="30">
        <f t="shared" si="2"/>
        <v>0</v>
      </c>
      <c r="G22" s="20"/>
      <c r="H22" s="30">
        <f t="shared" si="3"/>
        <v>0</v>
      </c>
      <c r="I22" s="15"/>
      <c r="L22" s="4"/>
    </row>
    <row r="23" spans="1:12" s="3" customFormat="1" ht="70.5" customHeight="1" x14ac:dyDescent="0.25">
      <c r="A23" s="2">
        <v>18</v>
      </c>
      <c r="B23" s="15"/>
      <c r="C23" s="16"/>
      <c r="D23" s="17"/>
      <c r="E23" s="21"/>
      <c r="F23" s="30">
        <f t="shared" si="2"/>
        <v>0</v>
      </c>
      <c r="G23" s="20"/>
      <c r="H23" s="30">
        <f t="shared" si="3"/>
        <v>0</v>
      </c>
      <c r="I23" s="15"/>
      <c r="L23" s="4"/>
    </row>
    <row r="24" spans="1:12" s="3" customFormat="1" ht="70.5" customHeight="1" x14ac:dyDescent="0.25">
      <c r="A24" s="2">
        <v>19</v>
      </c>
      <c r="B24" s="15"/>
      <c r="C24" s="16"/>
      <c r="D24" s="17"/>
      <c r="E24" s="21"/>
      <c r="F24" s="30">
        <f t="shared" si="2"/>
        <v>0</v>
      </c>
      <c r="G24" s="20"/>
      <c r="H24" s="30">
        <f t="shared" si="3"/>
        <v>0</v>
      </c>
      <c r="I24" s="15"/>
      <c r="L24" s="4"/>
    </row>
    <row r="25" spans="1:12" s="3" customFormat="1" ht="70.5" customHeight="1" x14ac:dyDescent="0.25">
      <c r="A25" s="2">
        <v>20</v>
      </c>
      <c r="B25" s="15"/>
      <c r="C25" s="16"/>
      <c r="D25" s="17"/>
      <c r="E25" s="21"/>
      <c r="F25" s="30">
        <f t="shared" si="2"/>
        <v>0</v>
      </c>
      <c r="G25" s="20"/>
      <c r="H25" s="30">
        <f t="shared" si="3"/>
        <v>0</v>
      </c>
      <c r="I25" s="15"/>
      <c r="L25" s="4"/>
    </row>
    <row r="26" spans="1:12" s="3" customFormat="1" ht="70.5" customHeight="1" x14ac:dyDescent="0.25">
      <c r="A26" s="2">
        <v>21</v>
      </c>
      <c r="B26" s="15"/>
      <c r="C26" s="16"/>
      <c r="D26" s="17"/>
      <c r="E26" s="21"/>
      <c r="F26" s="30">
        <f t="shared" si="2"/>
        <v>0</v>
      </c>
      <c r="G26" s="20"/>
      <c r="H26" s="30">
        <f t="shared" si="3"/>
        <v>0</v>
      </c>
      <c r="I26" s="15"/>
      <c r="L26" s="4"/>
    </row>
    <row r="27" spans="1:12" s="3" customFormat="1" ht="70.5" customHeight="1" x14ac:dyDescent="0.25">
      <c r="A27" s="2">
        <v>22</v>
      </c>
      <c r="B27" s="15"/>
      <c r="C27" s="16"/>
      <c r="D27" s="17"/>
      <c r="E27" s="21"/>
      <c r="F27" s="30">
        <f t="shared" si="2"/>
        <v>0</v>
      </c>
      <c r="G27" s="20"/>
      <c r="H27" s="30">
        <f t="shared" si="3"/>
        <v>0</v>
      </c>
      <c r="I27" s="15"/>
      <c r="L27" s="4"/>
    </row>
    <row r="28" spans="1:12" s="3" customFormat="1" ht="70.5" customHeight="1" x14ac:dyDescent="0.25">
      <c r="A28" s="2">
        <v>23</v>
      </c>
      <c r="B28" s="15"/>
      <c r="C28" s="16"/>
      <c r="D28" s="17"/>
      <c r="E28" s="21"/>
      <c r="F28" s="30">
        <f t="shared" si="2"/>
        <v>0</v>
      </c>
      <c r="G28" s="20"/>
      <c r="H28" s="30">
        <f t="shared" si="3"/>
        <v>0</v>
      </c>
      <c r="I28" s="15"/>
      <c r="L28" s="4"/>
    </row>
    <row r="29" spans="1:12" s="3" customFormat="1" ht="70.5" customHeight="1" x14ac:dyDescent="0.25">
      <c r="A29" s="2">
        <v>24</v>
      </c>
      <c r="B29" s="15"/>
      <c r="C29" s="16"/>
      <c r="D29" s="17"/>
      <c r="E29" s="21"/>
      <c r="F29" s="30">
        <f t="shared" si="2"/>
        <v>0</v>
      </c>
      <c r="G29" s="20"/>
      <c r="H29" s="30">
        <f t="shared" si="3"/>
        <v>0</v>
      </c>
      <c r="I29" s="15"/>
      <c r="L29" s="4"/>
    </row>
    <row r="30" spans="1:12" s="3" customFormat="1" ht="70.5" customHeight="1" x14ac:dyDescent="0.25">
      <c r="A30" s="2">
        <v>25</v>
      </c>
      <c r="B30" s="15"/>
      <c r="C30" s="16"/>
      <c r="D30" s="17"/>
      <c r="E30" s="21"/>
      <c r="F30" s="30">
        <f t="shared" si="2"/>
        <v>0</v>
      </c>
      <c r="G30" s="20"/>
      <c r="H30" s="30">
        <f t="shared" si="3"/>
        <v>0</v>
      </c>
      <c r="I30" s="15"/>
      <c r="L30" s="4"/>
    </row>
  </sheetData>
  <mergeCells count="7">
    <mergeCell ref="I6:I9"/>
    <mergeCell ref="F3:G3"/>
    <mergeCell ref="H3:I3"/>
    <mergeCell ref="F4:H4"/>
    <mergeCell ref="D1:E4"/>
    <mergeCell ref="F1:I1"/>
    <mergeCell ref="F2:I2"/>
  </mergeCells>
  <hyperlinks>
    <hyperlink ref="F2" r:id="rId1"/>
    <hyperlink ref="H3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Часы</vt:lpstr>
      <vt:lpstr>Коробка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2017-08-15T12:33:04Z</dcterms:created>
  <dcterms:modified xsi:type="dcterms:W3CDTF">2017-10-21T14:05:32Z</dcterms:modified>
</cp:coreProperties>
</file>